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Data Transparency Programme_ASD\Statistical Release Publications\Digest\DIGEST\DIGEST 2014\waste and recycling\DGUk data tables\"/>
    </mc:Choice>
  </mc:AlternateContent>
  <bookViews>
    <workbookView xWindow="0" yWindow="0" windowWidth="20490" windowHeight="7755" activeTab="3"/>
  </bookViews>
  <sheets>
    <sheet name="Metadata" sheetId="1" r:id="rId1"/>
    <sheet name="Index" sheetId="2" r:id="rId2"/>
    <sheet name="Notes" sheetId="3" r:id="rId3"/>
    <sheet name="Table_1" sheetId="4" r:id="rId4"/>
    <sheet name="Table_1a" sheetId="5" r:id="rId5"/>
    <sheet name="Table_2" sheetId="6" r:id="rId6"/>
    <sheet name="Table_2a" sheetId="7" r:id="rId7"/>
    <sheet name="Table_3" sheetId="8" r:id="rId8"/>
    <sheet name="Table_3a" sheetId="9" r:id="rId9"/>
    <sheet name="Table_3b" sheetId="10" r:id="rId10"/>
    <sheet name="Table_4" sheetId="11" r:id="rId11"/>
  </sheets>
  <calcPr calcId="152511" fullCalcOnLoad="1"/>
</workbook>
</file>

<file path=xl/calcChain.xml><?xml version="1.0" encoding="utf-8"?>
<calcChain xmlns="http://schemas.openxmlformats.org/spreadsheetml/2006/main">
  <c r="F58" i="11" l="1"/>
  <c r="F57" i="11"/>
  <c r="F56" i="11"/>
  <c r="F55" i="11"/>
  <c r="F54" i="11"/>
  <c r="F53" i="11"/>
  <c r="F52" i="11"/>
  <c r="F51" i="11"/>
  <c r="F50" i="11"/>
  <c r="F49" i="11"/>
  <c r="J128" i="6"/>
  <c r="I128" i="6"/>
  <c r="H128" i="6"/>
  <c r="G128" i="6"/>
  <c r="F128" i="6"/>
  <c r="K126" i="6"/>
  <c r="K125" i="6"/>
  <c r="K124" i="6"/>
  <c r="K123" i="6"/>
  <c r="K122" i="6"/>
  <c r="K121" i="6"/>
  <c r="K120" i="6"/>
  <c r="K119" i="6"/>
  <c r="K118" i="6"/>
  <c r="K117" i="6"/>
  <c r="K116" i="6"/>
  <c r="K115" i="6"/>
  <c r="K114" i="6"/>
  <c r="K113" i="6"/>
  <c r="K112" i="6"/>
  <c r="K111" i="6"/>
  <c r="K110" i="6"/>
  <c r="K109" i="6"/>
  <c r="K108" i="6"/>
  <c r="K107" i="6"/>
  <c r="K106" i="6"/>
  <c r="K105" i="6"/>
  <c r="K104" i="6"/>
  <c r="K103" i="6"/>
  <c r="K102" i="6"/>
  <c r="K101" i="6"/>
  <c r="K100" i="6"/>
  <c r="K99" i="6"/>
  <c r="K98" i="6"/>
  <c r="K97" i="6"/>
  <c r="K96" i="6"/>
  <c r="K95" i="6"/>
  <c r="K94" i="6"/>
  <c r="K93" i="6"/>
  <c r="K92" i="6"/>
  <c r="K91" i="6"/>
  <c r="K90" i="6"/>
  <c r="K89" i="6"/>
  <c r="K88" i="6"/>
  <c r="K87" i="6"/>
  <c r="K86" i="6"/>
  <c r="K85" i="6"/>
  <c r="K84" i="6"/>
  <c r="K83" i="6"/>
  <c r="K82" i="6"/>
  <c r="K81" i="6"/>
  <c r="K80" i="6"/>
  <c r="K79" i="6"/>
  <c r="K78" i="6"/>
  <c r="K77" i="6"/>
  <c r="K76" i="6"/>
  <c r="K75" i="6"/>
  <c r="K74" i="6"/>
  <c r="K73" i="6"/>
  <c r="K72" i="6"/>
  <c r="K71" i="6"/>
  <c r="K70" i="6"/>
  <c r="K69" i="6"/>
  <c r="K68" i="6"/>
  <c r="K67" i="6"/>
  <c r="K66" i="6"/>
  <c r="K65" i="6"/>
  <c r="K64" i="6"/>
  <c r="K63" i="6"/>
  <c r="K62" i="6"/>
  <c r="K61" i="6"/>
  <c r="K60" i="6"/>
  <c r="K59" i="6"/>
  <c r="K58" i="6"/>
  <c r="K57" i="6"/>
  <c r="K56" i="6"/>
  <c r="K55"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K7" i="6"/>
  <c r="K6" i="6"/>
  <c r="K5" i="6"/>
  <c r="K4" i="6"/>
  <c r="K128" i="6" s="1"/>
</calcChain>
</file>

<file path=xl/sharedStrings.xml><?xml version="1.0" encoding="utf-8"?>
<sst xmlns="http://schemas.openxmlformats.org/spreadsheetml/2006/main" count="3681" uniqueCount="590">
  <si>
    <t>Metadata associated with workbook</t>
  </si>
  <si>
    <t>Title</t>
  </si>
  <si>
    <t>Document Title</t>
  </si>
  <si>
    <t>Local Authority Collected Waste Statistics - Local Authority data</t>
  </si>
  <si>
    <t>Subject</t>
  </si>
  <si>
    <t>Topic</t>
  </si>
  <si>
    <t>Local Authority Collected Waste Management</t>
  </si>
  <si>
    <t>IPSV Category</t>
  </si>
  <si>
    <t>Environment, Waste management, Waste collection</t>
  </si>
  <si>
    <t>IPSV Keywords</t>
  </si>
  <si>
    <t>Local authority collected waste collection, recycling and disposal</t>
  </si>
  <si>
    <t>ESI Keywords</t>
  </si>
  <si>
    <t>Household waste</t>
  </si>
  <si>
    <t>Sustainable Development Indicator 2005</t>
  </si>
  <si>
    <t>Sustainable Development Indicator 1999</t>
  </si>
  <si>
    <t>Source</t>
  </si>
  <si>
    <t>Data Sources</t>
  </si>
  <si>
    <t>WasteDataFlow, Department for Environment, Food and Rural Affairs (Defra)</t>
  </si>
  <si>
    <t>Coverage</t>
  </si>
  <si>
    <t>Country coverage</t>
  </si>
  <si>
    <t>England</t>
  </si>
  <si>
    <t>Data Date Range</t>
  </si>
  <si>
    <t xml:space="preserve">2013/14 for Local authority breakdown.  Up to 2013/14 for regional and national breakdown. </t>
  </si>
  <si>
    <t>Identifier</t>
  </si>
  <si>
    <t>Publication Ref</t>
  </si>
  <si>
    <t>Internet Location</t>
  </si>
  <si>
    <t>https://www.gov.uk/government/statistical-data-sets/env18-local-authority-collected-waste-annual-results-tables</t>
  </si>
  <si>
    <t>Publisher</t>
  </si>
  <si>
    <t>Division</t>
  </si>
  <si>
    <t>Resource, Atmosphere And Sustainability Evidence and Analysis</t>
  </si>
  <si>
    <t>Department</t>
  </si>
  <si>
    <t>Department for Environment, Food and Rural Affairs</t>
  </si>
  <si>
    <t>Address</t>
  </si>
  <si>
    <t>Area 2B, Nobel House, 17 Smith Square, London SW1P 3JR</t>
  </si>
  <si>
    <t>Phone</t>
  </si>
  <si>
    <t>08459 33 55 77</t>
  </si>
  <si>
    <t>Email</t>
  </si>
  <si>
    <t>WasteStatistics@defra.gsi.gov.uk</t>
  </si>
  <si>
    <t>Rights</t>
  </si>
  <si>
    <t>Copyright</t>
  </si>
  <si>
    <t>Copyright of data and/or information presented or attached in this document may not reside solely with this Department. Please contact us or see guidance on Copyright at: http://www.defra.gov.uk/statistics/environment/</t>
  </si>
  <si>
    <t>Keeper/Custodian</t>
  </si>
  <si>
    <t>Resource, Atmosphere And Sustainability Evidence and Analysis, Department for Environment, Food and Rural Affairs, Area 2B Nobel House, 17 Smith Square, London SW1P 3JR, 08459 33 55 77, enviro.statistics@defra.gsi.gov.uk</t>
  </si>
  <si>
    <t>National Statistics Status</t>
  </si>
  <si>
    <t>Yes</t>
  </si>
  <si>
    <t>Date</t>
  </si>
  <si>
    <t>Date Published/Released</t>
  </si>
  <si>
    <t>18 November 2014</t>
  </si>
  <si>
    <t>Description</t>
  </si>
  <si>
    <t>Notes: Interpretation/Limitation</t>
  </si>
  <si>
    <t>Local Authority Collected Waste Statistics</t>
  </si>
  <si>
    <t>Contents</t>
  </si>
  <si>
    <t>Table 1</t>
  </si>
  <si>
    <t>Local Authority collected and household waste statistics 2013/14</t>
  </si>
  <si>
    <t>Table 1a</t>
  </si>
  <si>
    <t>Regional breakdown - Local Authority collected waste generation from 2000/01 to 2013/14</t>
  </si>
  <si>
    <t>Table 2</t>
  </si>
  <si>
    <t>Management of Local Authority collected Waste, 2013/14</t>
  </si>
  <si>
    <t>Table 2a</t>
  </si>
  <si>
    <t>Regional breakdown - Management of Local Authority collected waste, 2013/14</t>
  </si>
  <si>
    <t>Table 3</t>
  </si>
  <si>
    <t>Selected waste indicators 2013/14</t>
  </si>
  <si>
    <t>Table 3a</t>
  </si>
  <si>
    <t>Regional - Selected waste indicators 2000/01 to 2013/14</t>
  </si>
  <si>
    <t>Table 3b</t>
  </si>
  <si>
    <t>Overall recycling rates 2000/01 to 2013/14</t>
  </si>
  <si>
    <t>Table 4</t>
  </si>
  <si>
    <t>Notable Authorities</t>
  </si>
  <si>
    <t>Acronyms used in this workbook</t>
  </si>
  <si>
    <t>EfW = Energy from Waste</t>
  </si>
  <si>
    <t>HH = Household</t>
  </si>
  <si>
    <t>MRF = Materials Recovery Facility</t>
  </si>
  <si>
    <t>MSW = Municipal Solid waste</t>
  </si>
  <si>
    <t>ONS = Office for National Statistics</t>
  </si>
  <si>
    <t>RDF = Refuse Derived Fuel</t>
  </si>
  <si>
    <t>UA = Unitary Authority</t>
  </si>
  <si>
    <t>WCA = Waste Collection Authority</t>
  </si>
  <si>
    <t>WDA = Waste Disposal Authority</t>
  </si>
  <si>
    <t>WDF = WasteDataFlow</t>
  </si>
  <si>
    <t>Definitions and terms for waste: https://www.gov.uk/government/statistical-data-sets/env18-local-authority-collected-waste-annual-results-tables</t>
  </si>
  <si>
    <t>Source publication: Local Authority Collected Waste Management, Published 18th November 2014</t>
  </si>
  <si>
    <t xml:space="preserve">Department for Environment, Food and Rural Affairs </t>
  </si>
  <si>
    <t>Notes for tables</t>
  </si>
  <si>
    <t xml:space="preserve">Tables are based on data entered by local authorities onto WasteDataFlow for each quarterly return for 2013/14. </t>
  </si>
  <si>
    <t xml:space="preserve">WasteDataFlow is a web-based system for quarterly reporting on Local Authority collected waste data by local authorities to central government.  It was also used by the Environment Agency for monitoring biodegradable waste sent to landfill under the Landfill Allowance Trading Scheme.  </t>
  </si>
  <si>
    <t xml:space="preserve">Regular household collection' means wastes within Schedule 1 of the Controlled Waste Regulations 1992.  Small amounts of commercial and industrial wastes may also be included in the case of collections that include mixed domestic and commercial hereditaments. Wherever possible, these wastes are included in ‘Non-household sources’.  Regular household collection tonnages also include household material which was collected for recycling or composting but rejected as not suitable for recycling, either at collection, during sorting at a Materials Recovery Facility (MRF) or at the gate of the reprocessor.  </t>
  </si>
  <si>
    <t>'Other household sources' refers to Schedule 2 wastes under the Controlled Waste Regulations 1992 ~ those from household sources not collected as part of the ordinary waste collection round service.</t>
  </si>
  <si>
    <t>'Civic Amenity Sites' refers to household waste collected at sites provided by local authorities for the disposal of excess household and garden waste free of charge, as required by the Refuse Disposal (Amenity) Act 1978.</t>
  </si>
  <si>
    <t xml:space="preserve">'Household recycling' contains materials sent for recycling, composting or reuse by local authorities as well as those collected from household sources by 'private/ voluntary' organisations. </t>
  </si>
  <si>
    <t>'Non household sources (excl. recycling)' includes any wastes collected by a local authority from non-household sources (i.e. not covered by 'Schedules 1 and 2 of the controlled Waste Regulations 1992).   It includes non-household material which was collected for recycling but actually rejected at collection or at the gate of a recycling reprocessor.</t>
  </si>
  <si>
    <t>'Non household recycling’ includes municipally collected materials for recycling from commercial sources. It excludes material which was collected for recycling from non-household sources but actually rejected at collection or at the gate of a recycling reprocessor.</t>
  </si>
  <si>
    <t xml:space="preserve">Figures for Waste Disposal Authorities include all waste collected for recycling or disposal by the WDA and their constituent waste collection authorities.  </t>
  </si>
  <si>
    <t xml:space="preserve">A total for England cannot be obtained by summing data from all 352 local authorities - data for Waste Collection Authorities must be excluded to avoid double counting. </t>
  </si>
  <si>
    <t xml:space="preserve">Table 2 </t>
  </si>
  <si>
    <t>Landfill estimates include recycling, composting or reuse rejects.</t>
  </si>
  <si>
    <t>Incineration with EfW:  EfW is energy from waste. Also included are amounts rejected for recycling, composting or reuse where incineration with EfW is reported as the final destination of these rejects.</t>
  </si>
  <si>
    <t>RDF is refuse derived fuel.</t>
  </si>
  <si>
    <t>'Recycled/composted' includes household and non-household sources sent for recycling or for centralised composting; home composting estimates are not included in this total.  It also includes small amounts of materials sent for reuse.  Material which was collected for recycling but actually rejected at collection, by the MRF or at the gate of a recycling reprocessor is excluded.</t>
  </si>
  <si>
    <t xml:space="preserve">'Other' includes material which is sent for Mechanical Biological Treatment (MBT), mixed municipal waste sent for Anaerobic Digestion (AD) and that disposed through other treatment processes. </t>
  </si>
  <si>
    <t>Total Local Authority collected waste managed in Table 2 may not match the total Local Authority collected waste collected as reported in Table 1 due to stockpiling of waste between reporting periods.  Totals in Table 1 are based on collected Local Authority collected waste.  Totals in Table 2 are based on Local Authority collected waste that is disposed or sent for recycling/composting.</t>
  </si>
  <si>
    <t>Tables 3 and 4</t>
  </si>
  <si>
    <t>The National Indicator set for local authorities was discontinued in 2012, and the performance framework they were intended to monitor does not exist any more. They are included here due to user demand.</t>
  </si>
  <si>
    <t>N/A - data not available.</t>
  </si>
  <si>
    <t>Table 1: Local Authority Collected and Household Waste Statistics 2013/14</t>
  </si>
  <si>
    <t>DO NOT SUM THESE DATA AS THIS WILL RESULT IN DOUBLE COUNTING</t>
  </si>
  <si>
    <t>Households</t>
  </si>
  <si>
    <t>Non-households</t>
  </si>
  <si>
    <t>Local authority collected</t>
  </si>
  <si>
    <t>Region</t>
  </si>
  <si>
    <t>Geographical Code</t>
  </si>
  <si>
    <t>Jpp Order</t>
  </si>
  <si>
    <t>Authority</t>
  </si>
  <si>
    <t>Authority Type</t>
  </si>
  <si>
    <t>Total local authority collected waste</t>
  </si>
  <si>
    <t>Household - total waste</t>
  </si>
  <si>
    <t>Household - waste sent for recycling/composting/reuse</t>
  </si>
  <si>
    <t>Household dry recycling/reuse (tonnes)</t>
  </si>
  <si>
    <t>Household green recycling/reuse (tonnes)</t>
  </si>
  <si>
    <t>Household - waste not sent for recycling</t>
  </si>
  <si>
    <t>Household - regular collection (not recycled)</t>
  </si>
  <si>
    <t>Household - civic amenity sites (not recycled)</t>
  </si>
  <si>
    <t>Household - other sources (not recycled)</t>
  </si>
  <si>
    <t>Household - estimated rejects</t>
  </si>
  <si>
    <t>Non-household - total waste</t>
  </si>
  <si>
    <t>Non-household - waste sent for recycling/composting/reuse</t>
  </si>
  <si>
    <t>Non-household - waste not sent for recycling</t>
  </si>
  <si>
    <t>Non-household - estimated rejects</t>
  </si>
  <si>
    <t>Local authority collected waste - sent for recycling/composting/reuse</t>
  </si>
  <si>
    <t>Local authority collected waste - not sent for recycling</t>
  </si>
  <si>
    <t>Local authority collected - estimated rejects</t>
  </si>
  <si>
    <t>North East</t>
  </si>
  <si>
    <t>Stockton-on-Tees Borough Council</t>
  </si>
  <si>
    <t>Unitary</t>
  </si>
  <si>
    <t>Redcar and Cleveland Borough Council</t>
  </si>
  <si>
    <t>Middlesbrough Borough Council</t>
  </si>
  <si>
    <t>Hartlepool Borough Council</t>
  </si>
  <si>
    <t>Darlington Borough Council</t>
  </si>
  <si>
    <t>County Durham</t>
  </si>
  <si>
    <t>Northumberland</t>
  </si>
  <si>
    <t>Sunderland City Council</t>
  </si>
  <si>
    <t>South Tyneside MBC</t>
  </si>
  <si>
    <t>North Tyneside Council</t>
  </si>
  <si>
    <t>Newcastle-upon-Tyne City Council MBC</t>
  </si>
  <si>
    <t>Gateshead MBC</t>
  </si>
  <si>
    <t>North West</t>
  </si>
  <si>
    <t>Warrington Borough Council</t>
  </si>
  <si>
    <t>Cheshire East</t>
  </si>
  <si>
    <t>Cheshire West and Chester</t>
  </si>
  <si>
    <t>Halton Borough Council</t>
  </si>
  <si>
    <t>South Lakeland District Council</t>
  </si>
  <si>
    <t>Collection</t>
  </si>
  <si>
    <t>Eden District Council</t>
  </si>
  <si>
    <t>Copeland Borough Council</t>
  </si>
  <si>
    <t>Carlisle City Council</t>
  </si>
  <si>
    <t>Barrow-in-Furness Borough Council</t>
  </si>
  <si>
    <t>Allerdale Borough Council</t>
  </si>
  <si>
    <t>Cumbria County Council</t>
  </si>
  <si>
    <t>Disposal</t>
  </si>
  <si>
    <t>Wigan MBC</t>
  </si>
  <si>
    <t>Trafford MBC</t>
  </si>
  <si>
    <t>Tameside MBC</t>
  </si>
  <si>
    <t>Stockport MBC</t>
  </si>
  <si>
    <t>Salford City Council MBC</t>
  </si>
  <si>
    <t>Rochdale MBC</t>
  </si>
  <si>
    <t>Oldham MBC</t>
  </si>
  <si>
    <t>Manchester City Council MBC</t>
  </si>
  <si>
    <t>Bury MBC</t>
  </si>
  <si>
    <t>Bolton MBC</t>
  </si>
  <si>
    <t>Greater Manchester WDA (MBC)</t>
  </si>
  <si>
    <t>Wyre Borough Council</t>
  </si>
  <si>
    <t>West Lancashire District Council</t>
  </si>
  <si>
    <t>South Ribble Borough Council</t>
  </si>
  <si>
    <t>Rossendale Borough Council</t>
  </si>
  <si>
    <t>Ribble Valley Borough Council</t>
  </si>
  <si>
    <t>Preston Borough Council</t>
  </si>
  <si>
    <t>Pendle Borough Council</t>
  </si>
  <si>
    <t>Lancaster City Council</t>
  </si>
  <si>
    <t>Hyndburn Borough Council</t>
  </si>
  <si>
    <t>Fylde Borough Council</t>
  </si>
  <si>
    <t>Chorley Borough Council</t>
  </si>
  <si>
    <t>Burnley Borough Council</t>
  </si>
  <si>
    <t>Blackpool Borough Council</t>
  </si>
  <si>
    <t>Blackburn with Darwen Borough Council</t>
  </si>
  <si>
    <t>Lancashire County Council</t>
  </si>
  <si>
    <t>Wirral MBC</t>
  </si>
  <si>
    <t>St Helens MBC</t>
  </si>
  <si>
    <t>Sefton MBC</t>
  </si>
  <si>
    <t>Liverpool City Council</t>
  </si>
  <si>
    <t>Knowsley MBC</t>
  </si>
  <si>
    <t>Merseyside WDA (MBC)</t>
  </si>
  <si>
    <t>Yorkshire and Humber</t>
  </si>
  <si>
    <t>East Riding of Yorkshire Council</t>
  </si>
  <si>
    <t>Kingston-upon-Hull City Council</t>
  </si>
  <si>
    <t>North East Lincolnshire Council</t>
  </si>
  <si>
    <t>North Lincolnshire Council</t>
  </si>
  <si>
    <t>York City Council</t>
  </si>
  <si>
    <t>Selby District Council</t>
  </si>
  <si>
    <t>Scarborough Borough Council</t>
  </si>
  <si>
    <t>Ryedale District Council</t>
  </si>
  <si>
    <t>Richmondshire District Council</t>
  </si>
  <si>
    <t>Harrogate Borough Council</t>
  </si>
  <si>
    <t>Hambleton District Council</t>
  </si>
  <si>
    <t>Craven District Council</t>
  </si>
  <si>
    <t>North Yorkshire County Council</t>
  </si>
  <si>
    <t>Sheffield City Council</t>
  </si>
  <si>
    <t>Rotherham MBC</t>
  </si>
  <si>
    <t>Doncaster MBC</t>
  </si>
  <si>
    <t>Barnsley MBC</t>
  </si>
  <si>
    <t>Leeds City Council MBC</t>
  </si>
  <si>
    <t>Kirklees MBC</t>
  </si>
  <si>
    <t>Wakefield City MDC</t>
  </si>
  <si>
    <t>Bradford City MDC (MBC)</t>
  </si>
  <si>
    <t>Calderdale MBC</t>
  </si>
  <si>
    <t>E Midlands</t>
  </si>
  <si>
    <t>Derby City Council</t>
  </si>
  <si>
    <t>South Derbyshire District Council</t>
  </si>
  <si>
    <t>North East Derbyshire District Council</t>
  </si>
  <si>
    <t>High Peak Borough Council</t>
  </si>
  <si>
    <t>Erewash Borough Council</t>
  </si>
  <si>
    <t>Derbyshire Dales District Council</t>
  </si>
  <si>
    <t>Chesterfield Borough Council</t>
  </si>
  <si>
    <t>Bolsover District Council</t>
  </si>
  <si>
    <t>Amber Valley Borough Council</t>
  </si>
  <si>
    <t>Derbyshire County Council</t>
  </si>
  <si>
    <t>Rutland County Council</t>
  </si>
  <si>
    <t>Leicester City Council</t>
  </si>
  <si>
    <t>Oadby and Wigston Borough Council</t>
  </si>
  <si>
    <t>North West Leicestershire District Council</t>
  </si>
  <si>
    <t>Melton Borough Council</t>
  </si>
  <si>
    <t>Hinckley and Bosworth Borough Council</t>
  </si>
  <si>
    <t>Harborough District Council</t>
  </si>
  <si>
    <t>Charnwood Borough Council</t>
  </si>
  <si>
    <t>Blaby District Council</t>
  </si>
  <si>
    <t>Leicestershire County Council</t>
  </si>
  <si>
    <t>West Lindsey District Council</t>
  </si>
  <si>
    <t>South Kesteven District Council</t>
  </si>
  <si>
    <t>South Holland District Council</t>
  </si>
  <si>
    <t>North Kesteven District Council</t>
  </si>
  <si>
    <t>Lincoln City Council</t>
  </si>
  <si>
    <t>East Lindsey District Council</t>
  </si>
  <si>
    <t>Boston Borough Council</t>
  </si>
  <si>
    <t>Lincolnshire County Council</t>
  </si>
  <si>
    <t>Wellingborough Borough Council</t>
  </si>
  <si>
    <t>South Northamptonshire District Council</t>
  </si>
  <si>
    <t>Northampton Borough Council</t>
  </si>
  <si>
    <t>Kettering Borough Council</t>
  </si>
  <si>
    <t>East Northamptonshire Council</t>
  </si>
  <si>
    <t>Daventry District Council</t>
  </si>
  <si>
    <t>Corby Borough Council</t>
  </si>
  <si>
    <t>Northamptonshire County Council</t>
  </si>
  <si>
    <t>Rushcliffe Borough Council</t>
  </si>
  <si>
    <t>Nottingham City Council</t>
  </si>
  <si>
    <t>Newark and Sherwood District Council</t>
  </si>
  <si>
    <t>Mansfield District Council</t>
  </si>
  <si>
    <t>Gedling Borough Council</t>
  </si>
  <si>
    <t>Broxtowe Borough Council</t>
  </si>
  <si>
    <t>Bassetlaw District Council</t>
  </si>
  <si>
    <t>Ashfield District Council</t>
  </si>
  <si>
    <t>Nottinghamshire County Council</t>
  </si>
  <si>
    <t>W Midlands</t>
  </si>
  <si>
    <t>Wyre Forest District Council</t>
  </si>
  <si>
    <t>Wychavon District Council</t>
  </si>
  <si>
    <t>Worcester City Council</t>
  </si>
  <si>
    <t>Redditch Borough Council</t>
  </si>
  <si>
    <t>Malvern Hills District Council</t>
  </si>
  <si>
    <t>Herefordshire Council</t>
  </si>
  <si>
    <t>Bromsgrove District Council</t>
  </si>
  <si>
    <t>Worcestershire County Council</t>
  </si>
  <si>
    <t>Telford and Wrekin Council</t>
  </si>
  <si>
    <t>Shropshire</t>
  </si>
  <si>
    <t>Stoke-on-Trent City Council</t>
  </si>
  <si>
    <t>Tamworth Borough Council</t>
  </si>
  <si>
    <t>Staffordshire Moorlands District Council</t>
  </si>
  <si>
    <t>Stafford Borough Council</t>
  </si>
  <si>
    <t>South Staffordshire Council</t>
  </si>
  <si>
    <t>Newcastle-under-Lyme Borough Council</t>
  </si>
  <si>
    <t>Lichfield District Council</t>
  </si>
  <si>
    <t>East Staffordshire Borough Council</t>
  </si>
  <si>
    <t>Cannock Chase Council</t>
  </si>
  <si>
    <t>Staffordshire County Council</t>
  </si>
  <si>
    <t>Warwick District Council</t>
  </si>
  <si>
    <t>Stratford-on-Avon District Council</t>
  </si>
  <si>
    <t>Rugby Borough Council</t>
  </si>
  <si>
    <t>Nuneaton and Bedworth Borough Council</t>
  </si>
  <si>
    <t>North Warwickshire Borough Council</t>
  </si>
  <si>
    <t>Warwickshire County Council</t>
  </si>
  <si>
    <t>Wolverhampton MBC</t>
  </si>
  <si>
    <t>Walsall MBC</t>
  </si>
  <si>
    <t>Solihull MBC</t>
  </si>
  <si>
    <t>Sandwell MBC</t>
  </si>
  <si>
    <t>Dudley MBC</t>
  </si>
  <si>
    <t>Coventry City Council</t>
  </si>
  <si>
    <t>Birmingham City Council</t>
  </si>
  <si>
    <t>Eastern</t>
  </si>
  <si>
    <t>Luton Borough Council</t>
  </si>
  <si>
    <t>Bedford</t>
  </si>
  <si>
    <t>Central Bedfordshire</t>
  </si>
  <si>
    <t>South Cambridgeshire District Council</t>
  </si>
  <si>
    <t>Peterborough City Council</t>
  </si>
  <si>
    <t>Huntingdonshire District Council</t>
  </si>
  <si>
    <t>Fenland District Council</t>
  </si>
  <si>
    <t>East Cambridgeshire District Council</t>
  </si>
  <si>
    <t>Cambridge City Council</t>
  </si>
  <si>
    <t>Cambridgeshire County Council</t>
  </si>
  <si>
    <t>Thurrock Council</t>
  </si>
  <si>
    <t>Southend-on-Sea Borough Council</t>
  </si>
  <si>
    <t>Uttlesford District Council</t>
  </si>
  <si>
    <t>Tendring District Council</t>
  </si>
  <si>
    <t>Rochford District Council</t>
  </si>
  <si>
    <t>Maldon District Council</t>
  </si>
  <si>
    <t>Harlow District Council</t>
  </si>
  <si>
    <t>Epping Forest Borough Council</t>
  </si>
  <si>
    <t>Colchester Borough Council</t>
  </si>
  <si>
    <t>Chelmsford Borough Council</t>
  </si>
  <si>
    <t>Castle Point Borough Council</t>
  </si>
  <si>
    <t>Brentwood Borough Council</t>
  </si>
  <si>
    <t>Braintree District Council</t>
  </si>
  <si>
    <t>Basildon District Council</t>
  </si>
  <si>
    <t>Essex County Council</t>
  </si>
  <si>
    <t>Welwyn Hatfield Council</t>
  </si>
  <si>
    <t>Watford Borough Council</t>
  </si>
  <si>
    <t>Three Rivers District Council</t>
  </si>
  <si>
    <t>Stevenage Borough Council</t>
  </si>
  <si>
    <t>St Albans City and District Council</t>
  </si>
  <si>
    <t>North Hertfordshire District Council</t>
  </si>
  <si>
    <t>Hertsmere Borough Council</t>
  </si>
  <si>
    <t>East Hertfordshire District Council</t>
  </si>
  <si>
    <t>Dacorum Borough Council</t>
  </si>
  <si>
    <t>Broxbourne Borough Council</t>
  </si>
  <si>
    <t>Hertfordshire County Council</t>
  </si>
  <si>
    <t>South Norfolk Council</t>
  </si>
  <si>
    <t>Norwich City Council</t>
  </si>
  <si>
    <t>North Norfolk District Council</t>
  </si>
  <si>
    <t>Kings Lynn and West Norfolk Borough Council</t>
  </si>
  <si>
    <t>Great Yarmouth Borough Council</t>
  </si>
  <si>
    <t>Broadland District Council</t>
  </si>
  <si>
    <t>Breckland Council</t>
  </si>
  <si>
    <t>Norfolk County Council</t>
  </si>
  <si>
    <t>Waveney District Council</t>
  </si>
  <si>
    <t>Suffolk Coastal District Council</t>
  </si>
  <si>
    <t>St Edmundsbury Borough Council</t>
  </si>
  <si>
    <t>Mid Suffolk District Council</t>
  </si>
  <si>
    <t>Ipswich Borough Council</t>
  </si>
  <si>
    <t>Forest Heath District Council</t>
  </si>
  <si>
    <t>Suffolk County Council</t>
  </si>
  <si>
    <t>London</t>
  </si>
  <si>
    <t>Bexley LB</t>
  </si>
  <si>
    <t>Tower Hamlets LB</t>
  </si>
  <si>
    <t>City of London</t>
  </si>
  <si>
    <t>Westminster City Council</t>
  </si>
  <si>
    <t>Redbridge LB</t>
  </si>
  <si>
    <t>Newham LB</t>
  </si>
  <si>
    <t>Havering LB</t>
  </si>
  <si>
    <t>Barking and Dagenham LB</t>
  </si>
  <si>
    <t>East London Waste Authority</t>
  </si>
  <si>
    <t>Waltham Forest LB</t>
  </si>
  <si>
    <t>Islington LB</t>
  </si>
  <si>
    <t>Haringey LB</t>
  </si>
  <si>
    <t>Hackney LB</t>
  </si>
  <si>
    <t>Enfield LB</t>
  </si>
  <si>
    <t>Camden LB</t>
  </si>
  <si>
    <t>Barnet LB</t>
  </si>
  <si>
    <t>North London Waste Authority</t>
  </si>
  <si>
    <t>Southwark LB</t>
  </si>
  <si>
    <t>Lewisham LB</t>
  </si>
  <si>
    <t>Greenwich LB</t>
  </si>
  <si>
    <t>Sutton LB</t>
  </si>
  <si>
    <t>Merton LB</t>
  </si>
  <si>
    <t xml:space="preserve">Royal Borough of Kingston upon Thames </t>
  </si>
  <si>
    <t>Croydon LB</t>
  </si>
  <si>
    <t>Bromley LB</t>
  </si>
  <si>
    <t>Richmond upon Thames LB</t>
  </si>
  <si>
    <t>Hounslow LB</t>
  </si>
  <si>
    <t>Hillingdon LB</t>
  </si>
  <si>
    <t>Harrow LB</t>
  </si>
  <si>
    <t>Ealing LB</t>
  </si>
  <si>
    <t>Brent LB</t>
  </si>
  <si>
    <t>West London Waste Authority</t>
  </si>
  <si>
    <t>Wandsworth LB</t>
  </si>
  <si>
    <t>Lambeth LB</t>
  </si>
  <si>
    <t>Royal Borough of Kensington and Chelsea</t>
  </si>
  <si>
    <t>Hammersmith and Fulham LB</t>
  </si>
  <si>
    <t>Western Riverside Waste Authority</t>
  </si>
  <si>
    <t>South East</t>
  </si>
  <si>
    <t>Wokingham Council</t>
  </si>
  <si>
    <t>Windsor and Maidenhead Borough Council</t>
  </si>
  <si>
    <t>Slough Borough Council</t>
  </si>
  <si>
    <t>Reading Borough Council</t>
  </si>
  <si>
    <t>West Berkshire District Council</t>
  </si>
  <si>
    <t>Bracknell Forest Borough Council</t>
  </si>
  <si>
    <t>Milton Keynes Council</t>
  </si>
  <si>
    <t>Wycombe District Council</t>
  </si>
  <si>
    <t>South Bucks District Council</t>
  </si>
  <si>
    <t>Chiltern District Council</t>
  </si>
  <si>
    <t>Aylesbury Vale District Council</t>
  </si>
  <si>
    <t>Buckinghamshire County Council</t>
  </si>
  <si>
    <t>Brighton and Hove Council</t>
  </si>
  <si>
    <t>Wealden District Council</t>
  </si>
  <si>
    <t>Rother District Council</t>
  </si>
  <si>
    <t>Lewes District Council</t>
  </si>
  <si>
    <t>Hastings Borough Council</t>
  </si>
  <si>
    <t>Eastbourne Borough Council</t>
  </si>
  <si>
    <t>East Sussex County Council</t>
  </si>
  <si>
    <t>Southampton City Council</t>
  </si>
  <si>
    <t>Portsmouth City Council</t>
  </si>
  <si>
    <t>Winchester City Council</t>
  </si>
  <si>
    <t>Test Valley Borough Council</t>
  </si>
  <si>
    <t>Rushmoor Borough Council</t>
  </si>
  <si>
    <t>New Forest District Council</t>
  </si>
  <si>
    <t>Havant Borough Council</t>
  </si>
  <si>
    <t>Hart District Council</t>
  </si>
  <si>
    <t>Gosport Borough Council</t>
  </si>
  <si>
    <t>Fareham Borough Council</t>
  </si>
  <si>
    <t>Eastleigh Borough Council</t>
  </si>
  <si>
    <t>East Hampshire District Council</t>
  </si>
  <si>
    <t>Basingstoke and Deane Borough Council</t>
  </si>
  <si>
    <t>Hampshire County Council</t>
  </si>
  <si>
    <t>Isle of Wight Council</t>
  </si>
  <si>
    <t>Tunbridge Wells Borough Council</t>
  </si>
  <si>
    <t>Tonbridge and Malling Borough Council</t>
  </si>
  <si>
    <t>Thanet District Council</t>
  </si>
  <si>
    <t>Swale Borough Council</t>
  </si>
  <si>
    <t>Shepway District Council</t>
  </si>
  <si>
    <t>Sevenoaks District Council</t>
  </si>
  <si>
    <t>Medway Borough Council</t>
  </si>
  <si>
    <t>Maidstone Borough Council</t>
  </si>
  <si>
    <t>Gravesham Borough Council</t>
  </si>
  <si>
    <t>Dover District Council</t>
  </si>
  <si>
    <t>Dartford Borough Council</t>
  </si>
  <si>
    <t>Canterbury City Council</t>
  </si>
  <si>
    <t>Ashford Borough Council</t>
  </si>
  <si>
    <t>Kent County Council</t>
  </si>
  <si>
    <t>West Oxfordshire District Council</t>
  </si>
  <si>
    <t>Vale of White Horse District Council</t>
  </si>
  <si>
    <t>South Oxfordshire District Council</t>
  </si>
  <si>
    <t>Oxford City Council</t>
  </si>
  <si>
    <t>Cherwell District Council</t>
  </si>
  <si>
    <t>Oxfordshire County Council</t>
  </si>
  <si>
    <t>Woking Borough Council</t>
  </si>
  <si>
    <t>Waverley Borough Council</t>
  </si>
  <si>
    <t>Tandridge District Council</t>
  </si>
  <si>
    <t>Surrey Heath Borough Council</t>
  </si>
  <si>
    <t>Spelthorne Borough Council</t>
  </si>
  <si>
    <t>Runnymede Borough Council</t>
  </si>
  <si>
    <t>Reigate and Banstead Borough Council</t>
  </si>
  <si>
    <t>Mole Valley District Council</t>
  </si>
  <si>
    <t>Guildford Borough Council</t>
  </si>
  <si>
    <t>Epsom and Ewell Borough Council</t>
  </si>
  <si>
    <t>Elmbridge Borough Council</t>
  </si>
  <si>
    <t>Surrey County Council</t>
  </si>
  <si>
    <t>Worthing Borough Council</t>
  </si>
  <si>
    <t>Mid Sussex District Council</t>
  </si>
  <si>
    <t>Horsham District Council</t>
  </si>
  <si>
    <t>Crawley Borough Council</t>
  </si>
  <si>
    <t>Chichester District Council</t>
  </si>
  <si>
    <t>Arun District Council</t>
  </si>
  <si>
    <t>Adur District Council</t>
  </si>
  <si>
    <t>West Sussex County Council</t>
  </si>
  <si>
    <t>South West</t>
  </si>
  <si>
    <t>Council of the Isles of Scilly</t>
  </si>
  <si>
    <t>Bath and North East Somerset Council</t>
  </si>
  <si>
    <t>Bristol City Council</t>
  </si>
  <si>
    <t>Cornwall</t>
  </si>
  <si>
    <t>West Devon Borough Council</t>
  </si>
  <si>
    <t>Torridge District Council</t>
  </si>
  <si>
    <t>Torbay Council</t>
  </si>
  <si>
    <t>Teignbridge District Council</t>
  </si>
  <si>
    <t>South Hams District Council</t>
  </si>
  <si>
    <t>Plymouth City Council</t>
  </si>
  <si>
    <t>North Devon District Council</t>
  </si>
  <si>
    <t>Mid Devon District Council</t>
  </si>
  <si>
    <t>Exeter City Council</t>
  </si>
  <si>
    <t>East Devon District Council</t>
  </si>
  <si>
    <t>Devon County Council</t>
  </si>
  <si>
    <t>Poole Borough Council</t>
  </si>
  <si>
    <t>Bournemouth Borough Council</t>
  </si>
  <si>
    <t>Dorset Waste Partnership</t>
  </si>
  <si>
    <t>Tewkesbury Borough Council</t>
  </si>
  <si>
    <t>Stroud District Council</t>
  </si>
  <si>
    <t>Gloucester City Council</t>
  </si>
  <si>
    <t>Forest of Dean District Council</t>
  </si>
  <si>
    <t>Cotswold District Council</t>
  </si>
  <si>
    <t>Cheltenham Borough Council</t>
  </si>
  <si>
    <t>Gloucestershire County Council</t>
  </si>
  <si>
    <t>North Somerset Council</t>
  </si>
  <si>
    <t>West Somerset District Council</t>
  </si>
  <si>
    <t>Taunton Deane Borough Council</t>
  </si>
  <si>
    <t>South Somerset District Council</t>
  </si>
  <si>
    <t>Sedgemoor District Council</t>
  </si>
  <si>
    <t>Mendip District Council</t>
  </si>
  <si>
    <t>Somerset County Council</t>
  </si>
  <si>
    <t>South Gloucestershire Council</t>
  </si>
  <si>
    <t>Swindon Borough Council</t>
  </si>
  <si>
    <t>Wiltshire</t>
  </si>
  <si>
    <t>Notes:</t>
  </si>
  <si>
    <t>A total for England cannot be obtained by summing data from all 352 local authorities - data for waste collection authorities must be excluded to avoid double counting.  For national and regional totals see the national level data available at https://www.gov.uk/government/statistical-data-sets/env18-local-authority-collected-waste-annual-results-tables</t>
  </si>
  <si>
    <t>Household waste sent for recycling/composting/reuse  includes  organic recycling/ reuse following mechanical biological treatment  hence total recycled for some authorities may not match with dry and green recycling</t>
  </si>
  <si>
    <t>Table 1: Local Authority Collected Waste Generation from 2000/01 to 2013/14</t>
  </si>
  <si>
    <t>England and Regions</t>
  </si>
  <si>
    <t>Thousand tonnes</t>
  </si>
  <si>
    <t>Household waste from:</t>
  </si>
  <si>
    <t>2000/01</t>
  </si>
  <si>
    <t>2001/02</t>
  </si>
  <si>
    <t>2002/03</t>
  </si>
  <si>
    <t>2003/04</t>
  </si>
  <si>
    <t>2004/05</t>
  </si>
  <si>
    <t>2005/06</t>
  </si>
  <si>
    <t>2006/07r</t>
  </si>
  <si>
    <t>2007/08</t>
  </si>
  <si>
    <t>2008/09r</t>
  </si>
  <si>
    <t>2009/10</t>
  </si>
  <si>
    <t>2010/11</t>
  </si>
  <si>
    <t>2011/12</t>
  </si>
  <si>
    <t>2012/13</t>
  </si>
  <si>
    <t>2013/14</t>
  </si>
  <si>
    <t>2006/07</t>
  </si>
  <si>
    <t>Regular household collection</t>
  </si>
  <si>
    <t>Other household sources</t>
  </si>
  <si>
    <t>Civic amenity sites</t>
  </si>
  <si>
    <t xml:space="preserve">Household recycling </t>
  </si>
  <si>
    <t>Total household</t>
  </si>
  <si>
    <t>Non household sources (excl. recycling)</t>
  </si>
  <si>
    <t xml:space="preserve">Non household recycling </t>
  </si>
  <si>
    <t>Total LA collected waste</t>
  </si>
  <si>
    <t>Yorkshire and the Humber</t>
  </si>
  <si>
    <t>East Midlands</t>
  </si>
  <si>
    <t>West Midlands</t>
  </si>
  <si>
    <t xml:space="preserve"> </t>
  </si>
  <si>
    <t>There has been a revision to 2008/09 to include asbestos in "Other household sources" instead of "Non household sources".</t>
  </si>
  <si>
    <t>2010/11 data has been revised slightly due to data issues.</t>
  </si>
  <si>
    <t xml:space="preserve">Source: Department for Environment, Food &amp; Rural Affairs </t>
  </si>
  <si>
    <t>Table 2: Management of Local Authority Collected Waste, 2013/14</t>
  </si>
  <si>
    <t>Tonnes</t>
  </si>
  <si>
    <t xml:space="preserve">Landfilled </t>
  </si>
  <si>
    <t>Incineration with EfW</t>
  </si>
  <si>
    <t>Incineration without EfW</t>
  </si>
  <si>
    <t>Recycled/ Composted</t>
  </si>
  <si>
    <t>Other</t>
  </si>
  <si>
    <r>
      <t>Total</t>
    </r>
    <r>
      <rPr>
        <b/>
        <vertAlign val="superscript"/>
        <sz val="10"/>
        <color rgb="FF000000"/>
        <rFont val="Arial"/>
        <family val="2"/>
      </rPr>
      <t>1</t>
    </r>
  </si>
  <si>
    <r>
      <t xml:space="preserve">Input to intermediate plants </t>
    </r>
    <r>
      <rPr>
        <b/>
        <vertAlign val="superscript"/>
        <sz val="10"/>
        <color rgb="FF000000"/>
        <rFont val="Arial"/>
        <family val="2"/>
      </rPr>
      <t>2</t>
    </r>
  </si>
  <si>
    <t>Total</t>
  </si>
  <si>
    <r>
      <t>1</t>
    </r>
    <r>
      <rPr>
        <sz val="10"/>
        <color rgb="FF000000"/>
        <rFont val="Arial"/>
        <family val="2"/>
      </rPr>
      <t>Total Local Authority collected waste managed may not match total Local Authority collected waste collected as reported in Table 1 due to stockpiling of waste between reporting periods.</t>
    </r>
  </si>
  <si>
    <r>
      <rPr>
        <vertAlign val="superscript"/>
        <sz val="10"/>
        <color rgb="FF000000"/>
        <rFont val="Arial"/>
        <family val="2"/>
      </rPr>
      <t>2</t>
    </r>
    <r>
      <rPr>
        <sz val="10"/>
        <color rgb="FF000000"/>
        <rFont val="Arial"/>
        <family val="2"/>
      </rPr>
      <t xml:space="preserve">  Refers to input to MBT, Residual MRFs, RDF and other plants prior to treatment and disposal.</t>
    </r>
  </si>
  <si>
    <t>Table 2a: Management of Local Authority Collected Waste 2000/01 to 2013/14</t>
  </si>
  <si>
    <t>Thousand tonnes/percentages</t>
  </si>
  <si>
    <t>Method</t>
  </si>
  <si>
    <t>2008/09</t>
  </si>
  <si>
    <t>Landfill</t>
  </si>
  <si>
    <t>(percentage)</t>
  </si>
  <si>
    <t>Recycled/composted</t>
  </si>
  <si>
    <t>2004/05r</t>
  </si>
  <si>
    <t>Table 3: Selected Waste Indicators 2013/14</t>
  </si>
  <si>
    <t>Residual household waste per household (kg/household) (Ex NI191)</t>
  </si>
  <si>
    <t>Percentage of household waste sent for reuse, recycling or composting (Ex NI192)</t>
  </si>
  <si>
    <t>Percentage of municipal waste sent to landfill (Ex NI193)</t>
  </si>
  <si>
    <t>Collected household waste per person (kg) (Ex BVPI 84a)</t>
  </si>
  <si>
    <t>-</t>
  </si>
  <si>
    <t>N/A - Data not available.</t>
  </si>
  <si>
    <t>Table 3a: Selected Waste Indicators 2000/01 to 2013/14 - England and the Regions</t>
  </si>
  <si>
    <t>Table 3a: Regional Household Recycling Rates 2000/01 to 2013/14</t>
  </si>
  <si>
    <t>Table 3b: Regional Percentage of Local Authority Collected Waste Sent to Landfill 2000/01 to 2013/14</t>
  </si>
  <si>
    <t>Table 3c: Regional Residual Household Waste (Kilograms per Household) 2000/01 to 2013/14</t>
  </si>
  <si>
    <t>Source: Department for Environment, Food &amp; Rural Affairs and Number of dwellings, from Valuation Office Agency.</t>
  </si>
  <si>
    <t>Table 3b: Overall recycling Rates 2000/01 to 2013/14</t>
  </si>
  <si>
    <t>Household Waste Recycling</t>
  </si>
  <si>
    <t>Total household waste (exc. material collected for recycling)</t>
  </si>
  <si>
    <t>Total household recycling, composting and reuse</t>
  </si>
  <si>
    <t>Total household waste (inc. all recycling)</t>
  </si>
  <si>
    <t>Household waste recycling rate</t>
  </si>
  <si>
    <t>LA collected Waste Recycling</t>
  </si>
  <si>
    <t>Total LA collected waste (exc. material collected for recycling)</t>
  </si>
  <si>
    <t>Total household recycling</t>
  </si>
  <si>
    <t>Total LA collected waste recycling</t>
  </si>
  <si>
    <t>Total LA collected waste (inc. all recycling)</t>
  </si>
  <si>
    <t>LA collected waste recycling rate</t>
  </si>
  <si>
    <t>Table 4: Notable Authorities 2013/14</t>
  </si>
  <si>
    <t>Largest increases in Recycling (2013/14)</t>
  </si>
  <si>
    <t xml:space="preserve">Percentage Household waste sent for Recycling, Reuse, or Composting 
2013/14 (EX NI 192) </t>
  </si>
  <si>
    <t xml:space="preserve">Percentage Household waste sent for Recycling, Reuse, or Composting 
2012/13  (EX NI 192)  </t>
  </si>
  <si>
    <t>Improvement (Percentage points)</t>
  </si>
  <si>
    <t>Collection Authority</t>
  </si>
  <si>
    <t>Unitary Authority</t>
  </si>
  <si>
    <t>Highest Household Recycling and Composting Rates (2013/14)</t>
  </si>
  <si>
    <t>Percentage Household waste sent for Recycling, Reuse or Composting (Ex NI192)</t>
  </si>
  <si>
    <t>Disposal Authority</t>
  </si>
  <si>
    <t>Lowest Household Waste Generation per Head (2013/14)</t>
  </si>
  <si>
    <t>Largest Percentage Decrease in Household Waste per Head (2013/14)</t>
  </si>
  <si>
    <t xml:space="preserve">Collected household waste per person (kg) (Ex BVPI 84a) 2013/14 </t>
  </si>
  <si>
    <t>Collected household waste per person (kg) (Ex BVPI 84a) 2012/13</t>
  </si>
  <si>
    <t>Percentage change between 2013/14 and 2012/13 (kg per 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</si>
</sst>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 &quot;#,##0&quot; &quot;;&quot;-&quot;#,##0&quot; &quot;;&quot; -&quot;00&quot; &quot;;&quot; &quot;@&quot; &quot;"/>
    <numFmt numFmtId="165" formatCode="0.0%"/>
    <numFmt numFmtId="166" formatCode="#,##0.0000"/>
    <numFmt numFmtId="167" formatCode="&quot; &quot;#,##0.00&quot; &quot;;&quot;-&quot;#,##0.00&quot; &quot;;&quot; -&quot;00&quot; &quot;;&quot; &quot;@&quot; &quot;"/>
    <numFmt numFmtId="168" formatCode="#,##0&quot; &quot;;[Red]&quot;-&quot;#,##0&quot; &quot;"/>
    <numFmt numFmtId="169" formatCode="0.0"/>
    <numFmt numFmtId="170" formatCode="#,##0.0"/>
    <numFmt numFmtId="171" formatCode="&quot; &quot;[$£]#,##0.00&quot; &quot;;&quot;-&quot;[$£]#,##0.00&quot; &quot;;&quot; &quot;[$£]&quot;-&quot;00&quot; &quot;;&quot; &quot;@&quot; &quot;"/>
  </numFmts>
  <fonts count="38" x14ac:knownFonts="1">
    <font>
      <sz val="12"/>
      <color rgb="FF000000"/>
      <name val="Arial"/>
      <family val="2"/>
    </font>
    <font>
      <sz val="12"/>
      <color rgb="FF000000"/>
      <name val="Arial"/>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sz val="11"/>
      <color rgb="FF008000"/>
      <name val="Calibri"/>
      <family val="2"/>
    </font>
    <font>
      <b/>
      <sz val="10"/>
      <color rgb="FF000000"/>
      <name val="Arial"/>
      <family val="2"/>
    </font>
    <font>
      <b/>
      <sz val="15"/>
      <color rgb="FF003366"/>
      <name val="Calibri"/>
      <family val="2"/>
    </font>
    <font>
      <b/>
      <sz val="13"/>
      <color rgb="FF003366"/>
      <name val="Calibri"/>
      <family val="2"/>
    </font>
    <font>
      <b/>
      <sz val="11"/>
      <color rgb="FF003366"/>
      <name val="Calibri"/>
      <family val="2"/>
    </font>
    <font>
      <u/>
      <sz val="10"/>
      <color rgb="FF0000FF"/>
      <name val="MS Sans Serif"/>
    </font>
    <font>
      <u/>
      <sz val="10"/>
      <color rgb="FF0000FF"/>
      <name val="Arial"/>
      <family val="2"/>
    </font>
    <font>
      <sz val="11"/>
      <color rgb="FF333399"/>
      <name val="Calibri"/>
      <family val="2"/>
    </font>
    <font>
      <sz val="11"/>
      <color rgb="FFFF9900"/>
      <name val="Calibri"/>
      <family val="2"/>
    </font>
    <font>
      <sz val="11"/>
      <color rgb="FF993300"/>
      <name val="Calibri"/>
      <family val="2"/>
    </font>
    <font>
      <sz val="10"/>
      <color rgb="FF000000"/>
      <name val="Arial"/>
      <family val="2"/>
    </font>
    <font>
      <sz val="10"/>
      <color rgb="FF000000"/>
      <name val="Times New Roman"/>
      <family val="1"/>
    </font>
    <font>
      <b/>
      <sz val="11"/>
      <color rgb="FF333333"/>
      <name val="Calibri"/>
      <family val="2"/>
    </font>
    <font>
      <b/>
      <sz val="12"/>
      <color rgb="FF000000"/>
      <name val="Arial"/>
      <family val="2"/>
    </font>
    <font>
      <sz val="14"/>
      <color rgb="FF000000"/>
      <name val="Arial"/>
      <family val="2"/>
    </font>
    <font>
      <sz val="10"/>
      <color rgb="FF0070C0"/>
      <name val="Arial"/>
      <family val="2"/>
    </font>
    <font>
      <b/>
      <u/>
      <sz val="12"/>
      <color rgb="FF000000"/>
      <name val="Arial"/>
      <family val="2"/>
    </font>
    <font>
      <sz val="11"/>
      <color rgb="FF000000"/>
      <name val="Arial"/>
      <family val="2"/>
    </font>
    <font>
      <u/>
      <sz val="11"/>
      <color rgb="FF000000"/>
      <name val="Arial"/>
      <family val="2"/>
    </font>
    <font>
      <sz val="11"/>
      <color rgb="FF0000FF"/>
      <name val="Arial"/>
      <family val="2"/>
    </font>
    <font>
      <b/>
      <sz val="11"/>
      <color rgb="FF000000"/>
      <name val="Arial"/>
      <family val="2"/>
    </font>
    <font>
      <sz val="12"/>
      <color rgb="FFFF0000"/>
      <name val="Arial"/>
      <family val="2"/>
    </font>
    <font>
      <b/>
      <u/>
      <sz val="10"/>
      <color rgb="FF000000"/>
      <name val="Arial"/>
      <family val="2"/>
    </font>
    <font>
      <i/>
      <sz val="10"/>
      <color rgb="FF000000"/>
      <name val="Arial"/>
      <family val="2"/>
    </font>
    <font>
      <b/>
      <vertAlign val="superscript"/>
      <sz val="10"/>
      <color rgb="FF000000"/>
      <name val="Arial"/>
      <family val="2"/>
    </font>
    <font>
      <sz val="11"/>
      <color rgb="FFDA9694"/>
      <name val="Calibri"/>
      <family val="2"/>
    </font>
    <font>
      <vertAlign val="superscript"/>
      <sz val="10"/>
      <color rgb="FF000000"/>
      <name val="Arial"/>
      <family val="2"/>
    </font>
    <font>
      <sz val="10"/>
      <color rgb="FFFF0000"/>
      <name val="Arial"/>
      <family val="2"/>
    </font>
    <font>
      <i/>
      <sz val="10"/>
      <color rgb="FFFF0000"/>
      <name val="Arial"/>
      <family val="2"/>
    </font>
    <font>
      <i/>
      <sz val="12"/>
      <color rgb="FF000000"/>
      <name val="Arial"/>
      <family val="2"/>
    </font>
  </fonts>
  <fills count="29">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FFFFCC"/>
        <bgColor rgb="FFFFFFCC"/>
      </patternFill>
    </fill>
    <fill>
      <patternFill patternType="solid">
        <fgColor rgb="FF969696"/>
        <bgColor rgb="FF969696"/>
      </patternFill>
    </fill>
    <fill>
      <patternFill patternType="solid">
        <fgColor rgb="FFFFFF99"/>
        <bgColor rgb="FFFFFF99"/>
      </patternFill>
    </fill>
    <fill>
      <patternFill patternType="solid">
        <fgColor rgb="FFC5D9F1"/>
        <bgColor rgb="FFC5D9F1"/>
      </patternFill>
    </fill>
    <fill>
      <patternFill patternType="solid">
        <fgColor rgb="FFF2DCDB"/>
        <bgColor rgb="FFF2DCDB"/>
      </patternFill>
    </fill>
    <fill>
      <patternFill patternType="solid">
        <fgColor rgb="FFF6E7E6"/>
        <bgColor rgb="FFF6E7E6"/>
      </patternFill>
    </fill>
    <fill>
      <patternFill patternType="solid">
        <fgColor rgb="FFEBF1DE"/>
        <bgColor rgb="FFEBF1DE"/>
      </patternFill>
    </fill>
    <fill>
      <patternFill patternType="solid">
        <fgColor rgb="FFDCE6F1"/>
        <bgColor rgb="FFDCE6F1"/>
      </patternFill>
    </fill>
  </fills>
  <borders count="31">
    <border>
      <left/>
      <right/>
      <top/>
      <bottom/>
      <diagonal/>
    </border>
    <border>
      <left style="thin">
        <color rgb="FF808080"/>
      </left>
      <right style="thin">
        <color rgb="FF808080"/>
      </right>
      <top style="thin">
        <color rgb="FF808080"/>
      </top>
      <bottom style="thin">
        <color rgb="FF808080"/>
      </bottom>
      <diagonal/>
    </border>
    <border>
      <left style="thin">
        <color rgb="FF0000FF"/>
      </left>
      <right style="thin">
        <color rgb="FF0000FF"/>
      </right>
      <top style="thin">
        <color rgb="FF0000FF"/>
      </top>
      <bottom style="thin">
        <color rgb="FF0000FF"/>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style="thin">
        <color rgb="FF000000"/>
      </top>
      <bottom style="thin">
        <color rgb="FF000000"/>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double">
        <color rgb="FF000000"/>
      </bottom>
      <diagonal/>
    </border>
    <border>
      <left style="medium">
        <color rgb="FF000000"/>
      </left>
      <right/>
      <top/>
      <bottom/>
      <diagonal/>
    </border>
    <border>
      <left/>
      <right style="medium">
        <color rgb="FF000000"/>
      </right>
      <top/>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diagonal/>
    </border>
    <border>
      <left/>
      <right style="thin">
        <color rgb="FF000000"/>
      </right>
      <top/>
      <bottom style="medium">
        <color rgb="FF000000"/>
      </bottom>
      <diagonal/>
    </border>
    <border>
      <left/>
      <right style="thin">
        <color rgb="FF000000"/>
      </right>
      <top/>
      <bottom/>
      <diagonal/>
    </border>
    <border>
      <left/>
      <right style="thin">
        <color rgb="FF000000"/>
      </right>
      <top style="medium">
        <color rgb="FF000000"/>
      </top>
      <bottom style="medium">
        <color rgb="FF000000"/>
      </bottom>
      <diagonal/>
    </border>
    <border>
      <left style="thin">
        <color rgb="FF000000"/>
      </left>
      <right style="thin">
        <color rgb="FF000000"/>
      </right>
      <top style="thin">
        <color rgb="FF000000"/>
      </top>
      <bottom style="double">
        <color rgb="FF000000"/>
      </bottom>
      <diagonal/>
    </border>
    <border>
      <left style="medium">
        <color rgb="FF000000"/>
      </left>
      <right/>
      <top style="thin">
        <color rgb="FF000000"/>
      </top>
      <bottom/>
      <diagonal/>
    </border>
    <border>
      <left/>
      <right/>
      <top style="thin">
        <color rgb="FF000000"/>
      </top>
      <bottom/>
      <diagonal/>
    </border>
    <border>
      <left/>
      <right/>
      <top/>
      <bottom style="double">
        <color rgb="FF000000"/>
      </bottom>
      <diagonal/>
    </border>
  </borders>
  <cellStyleXfs count="113">
    <xf numFmtId="0" fontId="0" fillId="0" borderId="0"/>
    <xf numFmtId="9" fontId="1"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1" fillId="21" borderId="2" applyNumberFormat="0" applyFont="0" applyAlignment="0" applyProtection="0"/>
    <xf numFmtId="0" fontId="6" fillId="22" borderId="3" applyNumberFormat="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1" fontId="9" fillId="23" borderId="4" applyProtection="0">
      <alignment horizontal="center" wrapText="1"/>
    </xf>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2" fillId="0" borderId="0" applyNumberFormat="0" applyBorder="0" applyProtection="0"/>
    <xf numFmtId="0" fontId="18" fillId="0" borderId="0" applyNumberFormat="0" applyBorder="0" applyProtection="0"/>
    <xf numFmtId="0" fontId="18" fillId="0" borderId="0" applyNumberFormat="0" applyBorder="0" applyProtection="0"/>
    <xf numFmtId="0" fontId="18" fillId="0" borderId="0" applyNumberFormat="0" applyBorder="0" applyProtection="0"/>
    <xf numFmtId="0" fontId="18" fillId="0" borderId="0" applyNumberFormat="0" applyBorder="0" applyProtection="0"/>
    <xf numFmtId="0" fontId="1" fillId="0" borderId="0" applyNumberFormat="0" applyFont="0" applyBorder="0" applyProtection="0"/>
    <xf numFmtId="0" fontId="2" fillId="0" borderId="0" applyNumberFormat="0" applyBorder="0" applyProtection="0"/>
    <xf numFmtId="0" fontId="18" fillId="0" borderId="0" applyNumberFormat="0" applyBorder="0" applyProtection="0"/>
    <xf numFmtId="0" fontId="18" fillId="0" borderId="0" applyNumberFormat="0" applyBorder="0" applyProtection="0"/>
    <xf numFmtId="0" fontId="18" fillId="0" borderId="0" applyNumberFormat="0" applyBorder="0" applyProtection="0"/>
    <xf numFmtId="0" fontId="2" fillId="0" borderId="0" applyNumberFormat="0" applyBorder="0" applyProtection="0"/>
    <xf numFmtId="0" fontId="18" fillId="0" borderId="0" applyNumberFormat="0" applyBorder="0" applyProtection="0"/>
    <xf numFmtId="0" fontId="18" fillId="0" borderId="0" applyNumberFormat="0" applyBorder="0" applyProtection="0"/>
    <xf numFmtId="0" fontId="1" fillId="0" borderId="0" applyNumberFormat="0" applyFon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18" fillId="0" borderId="0" applyNumberFormat="0" applyBorder="0" applyProtection="0"/>
    <xf numFmtId="0" fontId="18" fillId="0" borderId="0" applyNumberFormat="0" applyBorder="0" applyProtection="0"/>
    <xf numFmtId="0" fontId="19" fillId="0" borderId="0" applyNumberFormat="0" applyBorder="0" applyProtection="0"/>
    <xf numFmtId="0" fontId="19" fillId="0" borderId="0" applyNumberFormat="0" applyBorder="0" applyProtection="0"/>
    <xf numFmtId="0" fontId="18" fillId="0" borderId="0" applyNumberFormat="0" applyBorder="0" applyProtection="0"/>
    <xf numFmtId="0" fontId="1" fillId="21" borderId="9" applyNumberFormat="0" applyFont="0" applyAlignment="0" applyProtection="0"/>
    <xf numFmtId="0" fontId="1" fillId="21" borderId="9" applyNumberFormat="0" applyFont="0" applyAlignment="0" applyProtection="0"/>
    <xf numFmtId="0" fontId="20" fillId="20" borderId="1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17">
    <xf numFmtId="0" fontId="0" fillId="0" borderId="0" xfId="0"/>
    <xf numFmtId="49" fontId="21" fillId="0" borderId="0" xfId="0" applyNumberFormat="1" applyFont="1" applyAlignment="1">
      <alignment horizontal="left"/>
    </xf>
    <xf numFmtId="49" fontId="0" fillId="0" borderId="0" xfId="0" applyNumberFormat="1" applyFont="1" applyAlignment="1">
      <alignment horizontal="left"/>
    </xf>
    <xf numFmtId="49" fontId="21" fillId="0" borderId="0" xfId="0" applyNumberFormat="1" applyFont="1" applyAlignment="1" applyProtection="1">
      <alignment horizontal="left"/>
      <protection locked="0"/>
    </xf>
    <xf numFmtId="49" fontId="0" fillId="0" borderId="0" xfId="0" applyNumberFormat="1" applyFont="1" applyAlignment="1" applyProtection="1">
      <alignment horizontal="left"/>
      <protection locked="0"/>
    </xf>
    <xf numFmtId="0" fontId="18" fillId="0" borderId="0" xfId="73" applyFont="1" applyFill="1" applyAlignment="1" applyProtection="1"/>
    <xf numFmtId="0" fontId="22" fillId="0" borderId="0" xfId="73" applyFont="1" applyFill="1" applyAlignment="1" applyProtection="1"/>
    <xf numFmtId="0" fontId="21" fillId="0" borderId="0" xfId="73" applyFont="1" applyFill="1" applyAlignment="1" applyProtection="1"/>
    <xf numFmtId="0" fontId="23" fillId="0" borderId="0" xfId="73" applyFont="1" applyFill="1" applyAlignment="1" applyProtection="1"/>
    <xf numFmtId="0" fontId="23" fillId="0" borderId="0" xfId="63" applyFont="1"/>
    <xf numFmtId="0" fontId="0" fillId="0" borderId="0" xfId="73" applyFont="1" applyFill="1" applyAlignment="1" applyProtection="1"/>
    <xf numFmtId="0" fontId="13" fillId="0" borderId="0" xfId="63" applyFont="1"/>
    <xf numFmtId="0" fontId="24" fillId="0" borderId="0" xfId="73" applyFont="1" applyFill="1" applyAlignment="1" applyProtection="1">
      <alignment vertical="top"/>
    </xf>
    <xf numFmtId="3" fontId="25" fillId="0" borderId="0" xfId="73" applyNumberFormat="1" applyFont="1" applyFill="1" applyAlignment="1" applyProtection="1">
      <alignment vertical="top"/>
    </xf>
    <xf numFmtId="0" fontId="25" fillId="0" borderId="0" xfId="96" applyFont="1" applyFill="1" applyAlignment="1" applyProtection="1">
      <alignment vertical="top"/>
    </xf>
    <xf numFmtId="0" fontId="26" fillId="0" borderId="0" xfId="73" applyFont="1" applyFill="1" applyAlignment="1" applyProtection="1">
      <alignment vertical="top"/>
    </xf>
    <xf numFmtId="0" fontId="25" fillId="0" borderId="0" xfId="73" applyFont="1" applyFill="1" applyAlignment="1" applyProtection="1">
      <alignment vertical="top"/>
    </xf>
    <xf numFmtId="0" fontId="27" fillId="0" borderId="0" xfId="73" applyFont="1" applyFill="1" applyAlignment="1" applyProtection="1">
      <alignment vertical="top"/>
    </xf>
    <xf numFmtId="0" fontId="28" fillId="0" borderId="0" xfId="73" applyFont="1" applyFill="1" applyAlignment="1" applyProtection="1">
      <alignment vertical="top"/>
    </xf>
    <xf numFmtId="0" fontId="25" fillId="0" borderId="0" xfId="73" applyFont="1" applyFill="1" applyAlignment="1" applyProtection="1"/>
    <xf numFmtId="0" fontId="25" fillId="0" borderId="0" xfId="95" applyFont="1" applyFill="1" applyAlignment="1" applyProtection="1">
      <alignment vertical="top"/>
    </xf>
    <xf numFmtId="0" fontId="28" fillId="0" borderId="0" xfId="95" applyFont="1" applyFill="1" applyAlignment="1" applyProtection="1">
      <alignment vertical="top"/>
    </xf>
    <xf numFmtId="0" fontId="28" fillId="0" borderId="0" xfId="73" applyFont="1" applyFill="1" applyAlignment="1" applyProtection="1"/>
    <xf numFmtId="0" fontId="25" fillId="0" borderId="0" xfId="73" applyFont="1" applyFill="1" applyAlignment="1" applyProtection="1">
      <alignment horizontal="left" wrapText="1"/>
    </xf>
    <xf numFmtId="0" fontId="25" fillId="0" borderId="0" xfId="73" applyFont="1" applyFill="1" applyAlignment="1" applyProtection="1">
      <alignment vertical="top" wrapText="1"/>
    </xf>
    <xf numFmtId="0" fontId="29" fillId="0" borderId="0" xfId="73" applyFont="1" applyFill="1" applyAlignment="1" applyProtection="1">
      <alignment horizontal="left"/>
    </xf>
    <xf numFmtId="0" fontId="18" fillId="0" borderId="0" xfId="72" applyFont="1" applyFill="1" applyAlignment="1" applyProtection="1"/>
    <xf numFmtId="0" fontId="18" fillId="0" borderId="0" xfId="73" applyFont="1" applyFill="1" applyAlignment="1" applyProtection="1">
      <alignment wrapText="1"/>
    </xf>
    <xf numFmtId="0" fontId="0" fillId="0" borderId="0" xfId="0" applyAlignment="1">
      <alignment wrapText="1"/>
    </xf>
    <xf numFmtId="0" fontId="9" fillId="0" borderId="11" xfId="72" applyFont="1" applyFill="1" applyBorder="1" applyAlignment="1" applyProtection="1">
      <alignment horizontal="left" wrapText="1"/>
    </xf>
    <xf numFmtId="0" fontId="9" fillId="24" borderId="11" xfId="72" applyFont="1" applyFill="1" applyBorder="1" applyAlignment="1" applyProtection="1">
      <alignment horizontal="left" wrapText="1"/>
    </xf>
    <xf numFmtId="0" fontId="9" fillId="25" borderId="11" xfId="72" applyFont="1" applyFill="1" applyBorder="1" applyAlignment="1" applyProtection="1">
      <alignment horizontal="left" wrapText="1"/>
    </xf>
    <xf numFmtId="3" fontId="9" fillId="25" borderId="11" xfId="72" applyNumberFormat="1" applyFont="1" applyFill="1" applyBorder="1" applyAlignment="1" applyProtection="1">
      <alignment horizontal="left" wrapText="1"/>
    </xf>
    <xf numFmtId="4" fontId="9" fillId="25" borderId="11" xfId="72" applyNumberFormat="1" applyFont="1" applyFill="1" applyBorder="1" applyAlignment="1" applyProtection="1">
      <alignment wrapText="1"/>
    </xf>
    <xf numFmtId="3" fontId="9" fillId="26" borderId="11" xfId="72" applyNumberFormat="1" applyFont="1" applyFill="1" applyBorder="1" applyAlignment="1" applyProtection="1">
      <alignment horizontal="left" wrapText="1"/>
    </xf>
    <xf numFmtId="3" fontId="9" fillId="27" borderId="11" xfId="72" applyNumberFormat="1" applyFont="1" applyFill="1" applyBorder="1" applyAlignment="1" applyProtection="1">
      <alignment horizontal="left" wrapText="1"/>
    </xf>
    <xf numFmtId="3" fontId="9" fillId="28" borderId="11" xfId="72" applyNumberFormat="1" applyFont="1" applyFill="1" applyBorder="1" applyAlignment="1" applyProtection="1">
      <alignment horizontal="left" wrapText="1"/>
    </xf>
    <xf numFmtId="168" fontId="18" fillId="24" borderId="0" xfId="72" applyNumberFormat="1" applyFont="1" applyFill="1" applyAlignment="1" applyProtection="1"/>
    <xf numFmtId="168" fontId="18" fillId="25" borderId="0" xfId="72" applyNumberFormat="1" applyFont="1" applyFill="1" applyAlignment="1" applyProtection="1"/>
    <xf numFmtId="168" fontId="18" fillId="26" borderId="0" xfId="72" applyNumberFormat="1" applyFont="1" applyFill="1" applyAlignment="1" applyProtection="1"/>
    <xf numFmtId="168" fontId="18" fillId="27" borderId="0" xfId="72" applyNumberFormat="1" applyFont="1" applyFill="1" applyAlignment="1" applyProtection="1"/>
    <xf numFmtId="168" fontId="18" fillId="28" borderId="0" xfId="72" applyNumberFormat="1" applyFont="1" applyFill="1" applyAlignment="1" applyProtection="1"/>
    <xf numFmtId="0" fontId="18" fillId="0" borderId="0" xfId="73" applyFont="1" applyFill="1" applyAlignment="1" applyProtection="1">
      <alignment horizontal="left"/>
    </xf>
    <xf numFmtId="0" fontId="18" fillId="0" borderId="0" xfId="0" applyFont="1"/>
    <xf numFmtId="168" fontId="18" fillId="0" borderId="0" xfId="72" applyNumberFormat="1" applyFont="1" applyFill="1" applyAlignment="1" applyProtection="1"/>
    <xf numFmtId="0" fontId="21" fillId="0" borderId="0" xfId="95" applyFont="1" applyFill="1" applyAlignment="1" applyProtection="1">
      <alignment horizontal="left"/>
    </xf>
    <xf numFmtId="0" fontId="0" fillId="0" borderId="0" xfId="95" applyFont="1" applyFill="1" applyAlignment="1" applyProtection="1"/>
    <xf numFmtId="165" fontId="18" fillId="0" borderId="0" xfId="101" applyNumberFormat="1" applyFont="1" applyFill="1"/>
    <xf numFmtId="0" fontId="0" fillId="0" borderId="12" xfId="95" applyFont="1" applyFill="1" applyBorder="1" applyAlignment="1" applyProtection="1"/>
    <xf numFmtId="0" fontId="0" fillId="0" borderId="0" xfId="72" applyFont="1" applyFill="1" applyAlignment="1" applyProtection="1"/>
    <xf numFmtId="0" fontId="30" fillId="0" borderId="0" xfId="95" applyFont="1" applyFill="1" applyAlignment="1" applyProtection="1">
      <alignment horizontal="left"/>
    </xf>
    <xf numFmtId="4" fontId="18" fillId="0" borderId="0" xfId="95" applyNumberFormat="1" applyFont="1" applyFill="1" applyAlignment="1" applyProtection="1"/>
    <xf numFmtId="10" fontId="18" fillId="0" borderId="0" xfId="101" applyNumberFormat="1" applyFont="1" applyFill="1"/>
    <xf numFmtId="4" fontId="18" fillId="0" borderId="12" xfId="95" applyNumberFormat="1" applyFont="1" applyFill="1" applyBorder="1" applyAlignment="1" applyProtection="1"/>
    <xf numFmtId="0" fontId="21" fillId="0" borderId="0" xfId="95" applyFont="1" applyFill="1" applyAlignment="1" applyProtection="1"/>
    <xf numFmtId="4" fontId="0" fillId="0" borderId="0" xfId="95" applyNumberFormat="1" applyFont="1" applyFill="1" applyAlignment="1" applyProtection="1"/>
    <xf numFmtId="10" fontId="0" fillId="0" borderId="0" xfId="101" applyNumberFormat="1" applyFont="1"/>
    <xf numFmtId="0" fontId="31" fillId="0" borderId="0" xfId="72" applyFont="1" applyFill="1" applyAlignment="1" applyProtection="1">
      <alignment horizontal="right"/>
    </xf>
    <xf numFmtId="4" fontId="0" fillId="0" borderId="12" xfId="95" applyNumberFormat="1" applyFont="1" applyFill="1" applyBorder="1" applyAlignment="1" applyProtection="1"/>
    <xf numFmtId="0" fontId="0" fillId="0" borderId="0" xfId="95" applyFont="1" applyFill="1" applyAlignment="1" applyProtection="1">
      <alignment horizontal="right"/>
    </xf>
    <xf numFmtId="2" fontId="18" fillId="0" borderId="0" xfId="95" applyNumberFormat="1" applyFont="1" applyFill="1" applyAlignment="1" applyProtection="1"/>
    <xf numFmtId="10" fontId="18" fillId="0" borderId="13" xfId="101" applyNumberFormat="1" applyFont="1" applyFill="1" applyBorder="1"/>
    <xf numFmtId="0" fontId="18" fillId="0" borderId="14" xfId="72" applyFont="1" applyFill="1" applyBorder="1" applyAlignment="1" applyProtection="1">
      <alignment horizontal="center"/>
    </xf>
    <xf numFmtId="0" fontId="9" fillId="0" borderId="15" xfId="97" applyFont="1" applyFill="1" applyBorder="1" applyAlignment="1" applyProtection="1">
      <alignment horizontal="left"/>
    </xf>
    <xf numFmtId="0" fontId="9" fillId="0" borderId="14" xfId="97" applyFont="1" applyFill="1" applyBorder="1" applyAlignment="1" applyProtection="1">
      <alignment horizontal="left"/>
    </xf>
    <xf numFmtId="0" fontId="18" fillId="0" borderId="14" xfId="72" applyFont="1" applyFill="1" applyBorder="1" applyAlignment="1" applyProtection="1">
      <alignment horizontal="left"/>
    </xf>
    <xf numFmtId="0" fontId="18" fillId="0" borderId="16" xfId="72" applyFont="1" applyFill="1" applyBorder="1" applyAlignment="1" applyProtection="1">
      <alignment horizontal="left"/>
    </xf>
    <xf numFmtId="0" fontId="18" fillId="0" borderId="14" xfId="72" applyFont="1" applyFill="1" applyBorder="1" applyAlignment="1" applyProtection="1"/>
    <xf numFmtId="0" fontId="18" fillId="0" borderId="16" xfId="72" applyFont="1" applyFill="1" applyBorder="1" applyAlignment="1" applyProtection="1"/>
    <xf numFmtId="0" fontId="9" fillId="0" borderId="17" xfId="96" applyFont="1" applyFill="1" applyBorder="1" applyAlignment="1" applyProtection="1"/>
    <xf numFmtId="0" fontId="9" fillId="0" borderId="18" xfId="72" applyFont="1" applyFill="1" applyBorder="1" applyAlignment="1" applyProtection="1">
      <alignment horizontal="right"/>
    </xf>
    <xf numFmtId="0" fontId="9" fillId="0" borderId="17" xfId="72" applyFont="1" applyFill="1" applyBorder="1" applyAlignment="1" applyProtection="1">
      <alignment horizontal="right"/>
    </xf>
    <xf numFmtId="0" fontId="9" fillId="0" borderId="19" xfId="72" applyFont="1" applyFill="1" applyBorder="1" applyAlignment="1" applyProtection="1">
      <alignment horizontal="right"/>
    </xf>
    <xf numFmtId="0" fontId="9" fillId="0" borderId="19" xfId="96" applyFont="1" applyFill="1" applyBorder="1" applyAlignment="1" applyProtection="1"/>
    <xf numFmtId="3" fontId="18" fillId="0" borderId="14" xfId="96" applyNumberFormat="1" applyFont="1" applyFill="1" applyBorder="1" applyAlignment="1" applyProtection="1">
      <alignment horizontal="left"/>
    </xf>
    <xf numFmtId="3" fontId="18" fillId="0" borderId="12" xfId="72" applyNumberFormat="1" applyFont="1" applyFill="1" applyBorder="1" applyAlignment="1" applyProtection="1"/>
    <xf numFmtId="3" fontId="18" fillId="0" borderId="0" xfId="72" applyNumberFormat="1" applyFont="1" applyFill="1" applyAlignment="1" applyProtection="1"/>
    <xf numFmtId="3" fontId="18" fillId="0" borderId="13" xfId="72" applyNumberFormat="1" applyFont="1" applyFill="1" applyBorder="1" applyAlignment="1" applyProtection="1"/>
    <xf numFmtId="3" fontId="18" fillId="0" borderId="0" xfId="96" applyNumberFormat="1" applyFont="1" applyFill="1" applyAlignment="1" applyProtection="1">
      <alignment horizontal="left"/>
    </xf>
    <xf numFmtId="164" fontId="18" fillId="0" borderId="13" xfId="42" applyNumberFormat="1" applyFont="1" applyBorder="1"/>
    <xf numFmtId="3" fontId="18" fillId="0" borderId="0" xfId="96" applyNumberFormat="1" applyFont="1" applyFill="1" applyAlignment="1" applyProtection="1"/>
    <xf numFmtId="3" fontId="9" fillId="0" borderId="20" xfId="96" applyNumberFormat="1" applyFont="1" applyFill="1" applyBorder="1" applyAlignment="1" applyProtection="1"/>
    <xf numFmtId="3" fontId="9" fillId="0" borderId="21" xfId="72" applyNumberFormat="1" applyFont="1" applyFill="1" applyBorder="1" applyAlignment="1" applyProtection="1"/>
    <xf numFmtId="3" fontId="9" fillId="0" borderId="20" xfId="72" applyNumberFormat="1" applyFont="1" applyFill="1" applyBorder="1" applyAlignment="1" applyProtection="1"/>
    <xf numFmtId="3" fontId="9" fillId="0" borderId="22" xfId="72" applyNumberFormat="1" applyFont="1" applyFill="1" applyBorder="1" applyAlignment="1" applyProtection="1"/>
    <xf numFmtId="3" fontId="9" fillId="0" borderId="22" xfId="96" applyNumberFormat="1" applyFont="1" applyFill="1" applyBorder="1" applyAlignment="1" applyProtection="1"/>
    <xf numFmtId="164" fontId="9" fillId="0" borderId="22" xfId="42" applyNumberFormat="1" applyFont="1" applyBorder="1"/>
    <xf numFmtId="3" fontId="9" fillId="0" borderId="0" xfId="72" applyNumberFormat="1" applyFont="1" applyFill="1" applyAlignment="1" applyProtection="1"/>
    <xf numFmtId="3" fontId="9" fillId="0" borderId="0" xfId="96" applyNumberFormat="1" applyFont="1" applyFill="1" applyAlignment="1" applyProtection="1"/>
    <xf numFmtId="164" fontId="18" fillId="0" borderId="0" xfId="42" applyNumberFormat="1" applyFont="1"/>
    <xf numFmtId="165" fontId="18" fillId="0" borderId="0" xfId="72" applyNumberFormat="1" applyFont="1" applyFill="1" applyAlignment="1" applyProtection="1"/>
    <xf numFmtId="166" fontId="18" fillId="0" borderId="0" xfId="72" applyNumberFormat="1" applyFont="1" applyFill="1" applyAlignment="1" applyProtection="1"/>
    <xf numFmtId="165" fontId="18" fillId="0" borderId="0" xfId="101" applyNumberFormat="1" applyFont="1"/>
    <xf numFmtId="10" fontId="18" fillId="0" borderId="0" xfId="101" applyNumberFormat="1" applyFont="1"/>
    <xf numFmtId="167" fontId="18" fillId="0" borderId="17" xfId="42" applyFont="1" applyBorder="1"/>
    <xf numFmtId="167" fontId="18" fillId="0" borderId="0" xfId="42" applyFont="1"/>
    <xf numFmtId="0" fontId="18" fillId="0" borderId="23" xfId="72" applyFont="1" applyFill="1" applyBorder="1" applyAlignment="1" applyProtection="1">
      <alignment horizontal="center"/>
    </xf>
    <xf numFmtId="0" fontId="18" fillId="0" borderId="0" xfId="72" applyFont="1" applyFill="1" applyAlignment="1" applyProtection="1">
      <alignment horizontal="left"/>
    </xf>
    <xf numFmtId="0" fontId="18" fillId="0" borderId="16" xfId="72" applyFont="1" applyFill="1" applyBorder="1" applyAlignment="1" applyProtection="1">
      <alignment horizontal="center"/>
    </xf>
    <xf numFmtId="0" fontId="18" fillId="0" borderId="0" xfId="72" applyFont="1" applyFill="1" applyAlignment="1" applyProtection="1">
      <alignment horizontal="center"/>
    </xf>
    <xf numFmtId="0" fontId="9" fillId="0" borderId="24" xfId="96" applyFont="1" applyFill="1" applyBorder="1" applyAlignment="1" applyProtection="1"/>
    <xf numFmtId="0" fontId="9" fillId="0" borderId="12" xfId="72" applyFont="1" applyFill="1" applyBorder="1" applyAlignment="1" applyProtection="1">
      <alignment horizontal="right"/>
    </xf>
    <xf numFmtId="0" fontId="9" fillId="0" borderId="0" xfId="72" applyFont="1" applyFill="1" applyAlignment="1" applyProtection="1">
      <alignment horizontal="right"/>
    </xf>
    <xf numFmtId="0" fontId="9" fillId="0" borderId="13" xfId="72" applyFont="1" applyFill="1" applyBorder="1" applyAlignment="1" applyProtection="1">
      <alignment horizontal="right"/>
    </xf>
    <xf numFmtId="0" fontId="9" fillId="0" borderId="0" xfId="72" applyFont="1" applyFill="1" applyAlignment="1" applyProtection="1"/>
    <xf numFmtId="3" fontId="18" fillId="0" borderId="23" xfId="96" applyNumberFormat="1" applyFont="1" applyFill="1" applyBorder="1" applyAlignment="1" applyProtection="1">
      <alignment horizontal="left"/>
    </xf>
    <xf numFmtId="3" fontId="18" fillId="0" borderId="15" xfId="72" applyNumberFormat="1" applyFont="1" applyFill="1" applyBorder="1" applyAlignment="1" applyProtection="1"/>
    <xf numFmtId="3" fontId="18" fillId="0" borderId="14" xfId="72" applyNumberFormat="1" applyFont="1" applyFill="1" applyBorder="1" applyAlignment="1" applyProtection="1"/>
    <xf numFmtId="164" fontId="18" fillId="0" borderId="16" xfId="42" applyNumberFormat="1" applyFont="1" applyBorder="1" applyAlignment="1">
      <alignment horizontal="right"/>
    </xf>
    <xf numFmtId="3" fontId="18" fillId="0" borderId="25" xfId="96" applyNumberFormat="1" applyFont="1" applyFill="1" applyBorder="1" applyAlignment="1" applyProtection="1">
      <alignment horizontal="left"/>
    </xf>
    <xf numFmtId="164" fontId="18" fillId="0" borderId="13" xfId="42" applyNumberFormat="1" applyFont="1" applyBorder="1" applyAlignment="1">
      <alignment horizontal="right"/>
    </xf>
    <xf numFmtId="3" fontId="18" fillId="0" borderId="25" xfId="96" applyNumberFormat="1" applyFont="1" applyFill="1" applyBorder="1" applyAlignment="1" applyProtection="1"/>
    <xf numFmtId="3" fontId="18" fillId="0" borderId="17" xfId="72" applyNumberFormat="1" applyFont="1" applyFill="1" applyBorder="1" applyAlignment="1" applyProtection="1"/>
    <xf numFmtId="3" fontId="18" fillId="0" borderId="19" xfId="72" applyNumberFormat="1" applyFont="1" applyFill="1" applyBorder="1" applyAlignment="1" applyProtection="1"/>
    <xf numFmtId="3" fontId="9" fillId="0" borderId="26" xfId="96" applyNumberFormat="1" applyFont="1" applyFill="1" applyBorder="1" applyAlignment="1" applyProtection="1"/>
    <xf numFmtId="3" fontId="9" fillId="0" borderId="17" xfId="72" applyNumberFormat="1" applyFont="1" applyFill="1" applyBorder="1" applyAlignment="1" applyProtection="1"/>
    <xf numFmtId="3" fontId="9" fillId="0" borderId="19" xfId="72" applyNumberFormat="1" applyFont="1" applyFill="1" applyBorder="1" applyAlignment="1" applyProtection="1"/>
    <xf numFmtId="164" fontId="9" fillId="0" borderId="22" xfId="42" applyNumberFormat="1" applyFont="1" applyBorder="1" applyAlignment="1">
      <alignment horizontal="right"/>
    </xf>
    <xf numFmtId="3" fontId="9" fillId="0" borderId="0" xfId="72" applyNumberFormat="1" applyFont="1" applyFill="1" applyAlignment="1" applyProtection="1">
      <alignment horizontal="right"/>
    </xf>
    <xf numFmtId="0" fontId="9" fillId="0" borderId="16" xfId="72" applyFont="1" applyFill="1" applyBorder="1" applyAlignment="1" applyProtection="1">
      <alignment horizontal="right"/>
    </xf>
    <xf numFmtId="0" fontId="18" fillId="0" borderId="17" xfId="72" applyFont="1" applyFill="1" applyBorder="1" applyAlignment="1" applyProtection="1"/>
    <xf numFmtId="3" fontId="9" fillId="0" borderId="14" xfId="72" applyNumberFormat="1" applyFont="1" applyFill="1" applyBorder="1" applyAlignment="1" applyProtection="1"/>
    <xf numFmtId="0" fontId="31" fillId="0" borderId="0" xfId="96" applyFont="1" applyFill="1" applyAlignment="1" applyProtection="1">
      <alignment horizontal="left"/>
    </xf>
    <xf numFmtId="0" fontId="31" fillId="0" borderId="0" xfId="72" applyFont="1" applyFill="1" applyAlignment="1" applyProtection="1"/>
    <xf numFmtId="0" fontId="21" fillId="0" borderId="0" xfId="72" applyFont="1" applyFill="1" applyAlignment="1" applyProtection="1"/>
    <xf numFmtId="0" fontId="2" fillId="0" borderId="0" xfId="71" applyFont="1" applyFill="1" applyAlignment="1" applyProtection="1"/>
    <xf numFmtId="0" fontId="9" fillId="0" borderId="0" xfId="71" applyFont="1" applyFill="1" applyAlignment="1" applyProtection="1">
      <alignment horizontal="center" wrapText="1"/>
    </xf>
    <xf numFmtId="0" fontId="9" fillId="0" borderId="0" xfId="71" applyFont="1" applyFill="1" applyAlignment="1" applyProtection="1"/>
    <xf numFmtId="0" fontId="9" fillId="0" borderId="11" xfId="71" applyFont="1" applyFill="1" applyBorder="1" applyAlignment="1" applyProtection="1">
      <alignment horizontal="left" wrapText="1"/>
    </xf>
    <xf numFmtId="0" fontId="9" fillId="0" borderId="27" xfId="71" applyFont="1" applyFill="1" applyBorder="1" applyAlignment="1" applyProtection="1">
      <alignment horizontal="left" wrapText="1"/>
    </xf>
    <xf numFmtId="2" fontId="9" fillId="0" borderId="11" xfId="72" applyNumberFormat="1" applyFont="1" applyFill="1" applyBorder="1" applyAlignment="1" applyProtection="1">
      <alignment horizontal="center" vertical="center" wrapText="1"/>
    </xf>
    <xf numFmtId="0" fontId="18" fillId="0" borderId="0" xfId="71" applyFont="1" applyFill="1" applyAlignment="1" applyProtection="1"/>
    <xf numFmtId="168" fontId="2" fillId="0" borderId="0" xfId="42" applyNumberFormat="1" applyFont="1"/>
    <xf numFmtId="168" fontId="33" fillId="0" borderId="0" xfId="42" applyNumberFormat="1" applyFont="1"/>
    <xf numFmtId="0" fontId="0" fillId="0" borderId="11" xfId="0" applyBorder="1"/>
    <xf numFmtId="0" fontId="9" fillId="0" borderId="11" xfId="71" applyFont="1" applyFill="1" applyBorder="1" applyAlignment="1" applyProtection="1"/>
    <xf numFmtId="168" fontId="9" fillId="0" borderId="11" xfId="0" applyNumberFormat="1" applyFont="1" applyBorder="1"/>
    <xf numFmtId="0" fontId="34" fillId="0" borderId="0" xfId="72" applyFont="1" applyFill="1" applyAlignment="1" applyProtection="1"/>
    <xf numFmtId="0" fontId="0" fillId="0" borderId="13" xfId="72" applyFont="1" applyFill="1" applyBorder="1" applyAlignment="1" applyProtection="1"/>
    <xf numFmtId="0" fontId="31" fillId="0" borderId="13" xfId="72" applyFont="1" applyFill="1" applyBorder="1" applyAlignment="1" applyProtection="1">
      <alignment horizontal="right"/>
    </xf>
    <xf numFmtId="0" fontId="0" fillId="0" borderId="0" xfId="72" applyFont="1" applyFill="1" applyAlignment="1" applyProtection="1">
      <alignment horizontal="right"/>
    </xf>
    <xf numFmtId="165" fontId="18" fillId="0" borderId="13" xfId="72" applyNumberFormat="1" applyFont="1" applyFill="1" applyBorder="1" applyAlignment="1" applyProtection="1"/>
    <xf numFmtId="0" fontId="9" fillId="0" borderId="14" xfId="72" applyFont="1" applyFill="1" applyBorder="1" applyAlignment="1" applyProtection="1">
      <alignment horizontal="left"/>
    </xf>
    <xf numFmtId="3" fontId="9" fillId="0" borderId="14" xfId="97" applyNumberFormat="1" applyFont="1" applyFill="1" applyBorder="1" applyAlignment="1" applyProtection="1">
      <alignment horizontal="left"/>
    </xf>
    <xf numFmtId="0" fontId="9" fillId="0" borderId="15" xfId="72" applyFont="1" applyFill="1" applyBorder="1" applyAlignment="1" applyProtection="1">
      <alignment horizontal="left"/>
    </xf>
    <xf numFmtId="3" fontId="9" fillId="0" borderId="14" xfId="97" applyNumberFormat="1" applyFont="1" applyFill="1" applyBorder="1" applyAlignment="1" applyProtection="1">
      <alignment horizontal="left" wrapText="1"/>
    </xf>
    <xf numFmtId="0" fontId="9" fillId="0" borderId="18" xfId="96" applyFont="1" applyFill="1" applyBorder="1" applyAlignment="1" applyProtection="1"/>
    <xf numFmtId="3" fontId="18" fillId="0" borderId="14" xfId="95" applyNumberFormat="1" applyFont="1" applyFill="1" applyBorder="1" applyAlignment="1" applyProtection="1"/>
    <xf numFmtId="3" fontId="18" fillId="0" borderId="12" xfId="96" applyNumberFormat="1" applyFont="1" applyFill="1" applyBorder="1" applyAlignment="1" applyProtection="1">
      <alignment horizontal="left"/>
    </xf>
    <xf numFmtId="3" fontId="18" fillId="0" borderId="0" xfId="95" applyNumberFormat="1" applyFont="1" applyFill="1" applyAlignment="1" applyProtection="1"/>
    <xf numFmtId="164" fontId="18" fillId="0" borderId="13" xfId="42" applyNumberFormat="1" applyFont="1" applyFill="1" applyBorder="1" applyAlignment="1"/>
    <xf numFmtId="165" fontId="31" fillId="0" borderId="0" xfId="96" applyNumberFormat="1" applyFont="1" applyFill="1" applyAlignment="1" applyProtection="1">
      <alignment horizontal="left"/>
    </xf>
    <xf numFmtId="165" fontId="31" fillId="0" borderId="0" xfId="72" applyNumberFormat="1" applyFont="1" applyFill="1" applyAlignment="1" applyProtection="1"/>
    <xf numFmtId="165" fontId="31" fillId="0" borderId="0" xfId="101" applyNumberFormat="1" applyFont="1" applyFill="1" applyAlignment="1">
      <alignment horizontal="right"/>
    </xf>
    <xf numFmtId="165" fontId="18" fillId="0" borderId="0" xfId="101" applyNumberFormat="1" applyFont="1" applyFill="1" applyAlignment="1"/>
    <xf numFmtId="165" fontId="31" fillId="0" borderId="12" xfId="96" applyNumberFormat="1" applyFont="1" applyFill="1" applyBorder="1" applyAlignment="1" applyProtection="1">
      <alignment horizontal="left"/>
    </xf>
    <xf numFmtId="165" fontId="31" fillId="0" borderId="0" xfId="96" applyNumberFormat="1" applyFont="1" applyFill="1" applyAlignment="1" applyProtection="1"/>
    <xf numFmtId="165" fontId="31" fillId="0" borderId="12" xfId="96" applyNumberFormat="1" applyFont="1" applyFill="1" applyBorder="1" applyAlignment="1" applyProtection="1"/>
    <xf numFmtId="3" fontId="18" fillId="0" borderId="12" xfId="96" applyNumberFormat="1" applyFont="1" applyFill="1" applyBorder="1" applyAlignment="1" applyProtection="1"/>
    <xf numFmtId="165" fontId="18" fillId="0" borderId="17" xfId="101" applyNumberFormat="1" applyFont="1" applyFill="1" applyBorder="1" applyAlignment="1"/>
    <xf numFmtId="0" fontId="9" fillId="0" borderId="20" xfId="72" applyFont="1" applyFill="1" applyBorder="1" applyAlignment="1" applyProtection="1"/>
    <xf numFmtId="3" fontId="9" fillId="0" borderId="20" xfId="95" applyNumberFormat="1" applyFont="1" applyFill="1" applyBorder="1" applyAlignment="1" applyProtection="1"/>
    <xf numFmtId="0" fontId="9" fillId="0" borderId="21" xfId="72" applyFont="1" applyFill="1" applyBorder="1" applyAlignment="1" applyProtection="1"/>
    <xf numFmtId="164" fontId="9" fillId="0" borderId="22" xfId="42" applyNumberFormat="1" applyFont="1" applyFill="1" applyBorder="1" applyAlignment="1"/>
    <xf numFmtId="0" fontId="9" fillId="0" borderId="14" xfId="72" applyFont="1" applyFill="1" applyBorder="1" applyAlignment="1" applyProtection="1"/>
    <xf numFmtId="3" fontId="9" fillId="0" borderId="0" xfId="95" applyNumberFormat="1" applyFont="1" applyFill="1" applyAlignment="1" applyProtection="1"/>
    <xf numFmtId="164" fontId="9" fillId="0" borderId="0" xfId="42" applyNumberFormat="1" applyFont="1" applyFill="1" applyAlignment="1"/>
    <xf numFmtId="9" fontId="18" fillId="0" borderId="0" xfId="101" applyFont="1" applyFill="1" applyAlignment="1"/>
    <xf numFmtId="10" fontId="18" fillId="0" borderId="0" xfId="101" applyNumberFormat="1" applyFont="1" applyFill="1" applyAlignment="1"/>
    <xf numFmtId="0" fontId="18" fillId="0" borderId="14" xfId="72" applyFont="1" applyFill="1" applyBorder="1" applyAlignment="1" applyProtection="1">
      <alignment horizontal="left" wrapText="1"/>
    </xf>
    <xf numFmtId="0" fontId="18" fillId="0" borderId="16" xfId="72" applyFont="1" applyFill="1" applyBorder="1" applyAlignment="1" applyProtection="1">
      <alignment horizontal="left" wrapText="1"/>
    </xf>
    <xf numFmtId="165" fontId="18" fillId="0" borderId="13" xfId="101" applyNumberFormat="1" applyFont="1" applyFill="1" applyBorder="1" applyAlignment="1"/>
    <xf numFmtId="4" fontId="18" fillId="0" borderId="0" xfId="72" applyNumberFormat="1" applyFont="1" applyFill="1" applyAlignment="1" applyProtection="1"/>
    <xf numFmtId="2" fontId="18" fillId="0" borderId="0" xfId="101" applyNumberFormat="1" applyFont="1" applyFill="1" applyAlignment="1"/>
    <xf numFmtId="2" fontId="18" fillId="0" borderId="13" xfId="101" applyNumberFormat="1" applyFont="1" applyFill="1" applyBorder="1" applyAlignment="1"/>
    <xf numFmtId="165" fontId="31" fillId="0" borderId="0" xfId="101" applyNumberFormat="1" applyFont="1" applyFill="1" applyAlignment="1"/>
    <xf numFmtId="3" fontId="9" fillId="0" borderId="14" xfId="95" applyNumberFormat="1" applyFont="1" applyFill="1" applyBorder="1" applyAlignment="1" applyProtection="1"/>
    <xf numFmtId="165" fontId="18" fillId="0" borderId="16" xfId="72" applyNumberFormat="1" applyFont="1" applyFill="1" applyBorder="1" applyAlignment="1" applyProtection="1"/>
    <xf numFmtId="3" fontId="9" fillId="0" borderId="15" xfId="97" applyNumberFormat="1" applyFont="1" applyFill="1" applyBorder="1" applyAlignment="1" applyProtection="1">
      <alignment horizontal="left" wrapText="1"/>
    </xf>
    <xf numFmtId="0" fontId="31" fillId="0" borderId="0" xfId="72" applyFont="1" applyFill="1" applyAlignment="1" applyProtection="1">
      <alignment horizontal="left"/>
    </xf>
    <xf numFmtId="3" fontId="9" fillId="0" borderId="0" xfId="97" applyNumberFormat="1" applyFont="1" applyFill="1" applyAlignment="1" applyProtection="1">
      <alignment horizontal="center" wrapText="1"/>
    </xf>
    <xf numFmtId="4" fontId="18" fillId="0" borderId="0" xfId="72" applyNumberFormat="1" applyFont="1" applyFill="1" applyAlignment="1" applyProtection="1">
      <alignment horizontal="right"/>
    </xf>
    <xf numFmtId="10" fontId="18" fillId="0" borderId="0" xfId="101" applyNumberFormat="1" applyFont="1" applyFill="1" applyAlignment="1">
      <alignment horizontal="right"/>
    </xf>
    <xf numFmtId="10" fontId="18" fillId="0" borderId="0" xfId="101" applyNumberFormat="1" applyFont="1" applyAlignment="1">
      <alignment horizontal="right" vertical="top"/>
    </xf>
    <xf numFmtId="167" fontId="35" fillId="0" borderId="0" xfId="42" applyFont="1" applyAlignment="1">
      <alignment horizontal="left"/>
    </xf>
    <xf numFmtId="4" fontId="9" fillId="0" borderId="11" xfId="72" applyNumberFormat="1" applyFont="1" applyFill="1" applyBorder="1" applyAlignment="1" applyProtection="1">
      <alignment horizontal="right" wrapText="1"/>
    </xf>
    <xf numFmtId="10" fontId="9" fillId="0" borderId="11" xfId="101" applyNumberFormat="1" applyFont="1" applyFill="1" applyBorder="1" applyAlignment="1">
      <alignment horizontal="right" wrapText="1"/>
    </xf>
    <xf numFmtId="10" fontId="9" fillId="0" borderId="11" xfId="101" applyNumberFormat="1" applyFont="1" applyBorder="1" applyAlignment="1">
      <alignment horizontal="right" wrapText="1"/>
    </xf>
    <xf numFmtId="167" fontId="9" fillId="0" borderId="11" xfId="72" applyNumberFormat="1" applyFont="1" applyFill="1" applyBorder="1" applyAlignment="1" applyProtection="1">
      <alignment wrapText="1"/>
    </xf>
    <xf numFmtId="10" fontId="18" fillId="0" borderId="0" xfId="101" applyNumberFormat="1" applyFont="1" applyAlignment="1">
      <alignment horizontal="right"/>
    </xf>
    <xf numFmtId="49" fontId="18" fillId="0" borderId="0" xfId="72" applyNumberFormat="1" applyFont="1" applyFill="1" applyAlignment="1" applyProtection="1"/>
    <xf numFmtId="167" fontId="36" fillId="0" borderId="0" xfId="72" applyNumberFormat="1" applyFont="1" applyFill="1" applyAlignment="1" applyProtection="1"/>
    <xf numFmtId="0" fontId="18" fillId="0" borderId="0" xfId="72" applyFont="1" applyFill="1" applyAlignment="1" applyProtection="1">
      <alignment horizontal="left" vertical="top"/>
    </xf>
    <xf numFmtId="4" fontId="18" fillId="0" borderId="0" xfId="72" applyNumberFormat="1" applyFont="1" applyFill="1" applyAlignment="1" applyProtection="1">
      <alignment horizontal="left" vertical="top"/>
    </xf>
    <xf numFmtId="10" fontId="18" fillId="0" borderId="0" xfId="101" applyNumberFormat="1" applyFont="1" applyFill="1" applyAlignment="1">
      <alignment vertical="top"/>
    </xf>
    <xf numFmtId="10" fontId="18" fillId="0" borderId="0" xfId="101" applyNumberFormat="1" applyFont="1" applyAlignment="1">
      <alignment vertical="top"/>
    </xf>
    <xf numFmtId="167" fontId="35" fillId="0" borderId="0" xfId="72" applyNumberFormat="1" applyFont="1" applyFill="1" applyAlignment="1" applyProtection="1">
      <alignment horizontal="left" vertical="top"/>
    </xf>
    <xf numFmtId="0" fontId="18" fillId="0" borderId="0" xfId="72" applyFont="1" applyFill="1" applyAlignment="1" applyProtection="1">
      <alignment horizontal="left" vertical="top" wrapText="1"/>
    </xf>
    <xf numFmtId="167" fontId="18" fillId="0" borderId="0" xfId="72" applyNumberFormat="1" applyFont="1" applyFill="1" applyAlignment="1" applyProtection="1">
      <alignment horizontal="left" vertical="top"/>
    </xf>
    <xf numFmtId="0" fontId="21" fillId="0" borderId="0" xfId="96" applyFont="1" applyFill="1" applyAlignment="1" applyProtection="1"/>
    <xf numFmtId="0" fontId="0" fillId="0" borderId="0" xfId="0" applyFont="1"/>
    <xf numFmtId="0" fontId="0" fillId="0" borderId="0" xfId="0" applyFont="1" applyFill="1"/>
    <xf numFmtId="0" fontId="18" fillId="0" borderId="0" xfId="0" applyFont="1" applyFill="1"/>
    <xf numFmtId="0" fontId="0" fillId="0" borderId="0" xfId="96" applyFont="1" applyFill="1" applyAlignment="1" applyProtection="1"/>
    <xf numFmtId="0" fontId="30" fillId="0" borderId="0" xfId="96" applyFont="1" applyFill="1" applyAlignment="1" applyProtection="1">
      <alignment horizontal="left"/>
    </xf>
    <xf numFmtId="0" fontId="18" fillId="0" borderId="0" xfId="96" applyFont="1" applyFill="1" applyAlignment="1" applyProtection="1"/>
    <xf numFmtId="0" fontId="9" fillId="0" borderId="21" xfId="96" applyFont="1" applyFill="1" applyBorder="1" applyAlignment="1" applyProtection="1"/>
    <xf numFmtId="0" fontId="9" fillId="0" borderId="20" xfId="96" applyFont="1" applyFill="1" applyBorder="1" applyAlignment="1" applyProtection="1">
      <alignment horizontal="right"/>
    </xf>
    <xf numFmtId="0" fontId="9" fillId="0" borderId="20" xfId="0" applyFont="1" applyFill="1" applyBorder="1" applyAlignment="1">
      <alignment horizontal="right"/>
    </xf>
    <xf numFmtId="0" fontId="9" fillId="0" borderId="22" xfId="0" applyFont="1" applyFill="1" applyBorder="1" applyAlignment="1">
      <alignment horizontal="right"/>
    </xf>
    <xf numFmtId="0" fontId="18" fillId="0" borderId="12" xfId="96" applyFont="1" applyFill="1" applyBorder="1" applyAlignment="1" applyProtection="1"/>
    <xf numFmtId="169" fontId="18" fillId="0" borderId="0" xfId="96" applyNumberFormat="1" applyFont="1" applyFill="1" applyAlignment="1" applyProtection="1"/>
    <xf numFmtId="169" fontId="18" fillId="0" borderId="0" xfId="0" applyNumberFormat="1" applyFont="1"/>
    <xf numFmtId="169" fontId="18" fillId="0" borderId="13" xfId="0" applyNumberFormat="1" applyFont="1" applyBorder="1"/>
    <xf numFmtId="0" fontId="18" fillId="0" borderId="18" xfId="96" applyFont="1" applyFill="1" applyBorder="1" applyAlignment="1" applyProtection="1"/>
    <xf numFmtId="169" fontId="18" fillId="0" borderId="17" xfId="101" applyNumberFormat="1" applyFont="1" applyBorder="1"/>
    <xf numFmtId="169" fontId="18" fillId="0" borderId="17" xfId="96" applyNumberFormat="1" applyFont="1" applyFill="1" applyBorder="1" applyAlignment="1" applyProtection="1"/>
    <xf numFmtId="169" fontId="18" fillId="0" borderId="17" xfId="0" applyNumberFormat="1" applyFont="1" applyBorder="1"/>
    <xf numFmtId="169" fontId="18" fillId="0" borderId="19" xfId="0" applyNumberFormat="1" applyFont="1" applyBorder="1"/>
    <xf numFmtId="169" fontId="9" fillId="0" borderId="20" xfId="101" applyNumberFormat="1" applyFont="1" applyBorder="1" applyAlignment="1">
      <alignment horizontal="right"/>
    </xf>
    <xf numFmtId="169" fontId="9" fillId="0" borderId="20" xfId="96" applyNumberFormat="1" applyFont="1" applyFill="1" applyBorder="1" applyAlignment="1" applyProtection="1"/>
    <xf numFmtId="169" fontId="9" fillId="0" borderId="17" xfId="0" applyNumberFormat="1" applyFont="1" applyBorder="1"/>
    <xf numFmtId="169" fontId="9" fillId="0" borderId="20" xfId="0" applyNumberFormat="1" applyFont="1" applyBorder="1"/>
    <xf numFmtId="169" fontId="9" fillId="0" borderId="19" xfId="0" applyNumberFormat="1" applyFont="1" applyBorder="1"/>
    <xf numFmtId="0" fontId="21" fillId="0" borderId="0" xfId="0" applyFont="1"/>
    <xf numFmtId="0" fontId="18" fillId="0" borderId="17" xfId="0" applyFont="1" applyBorder="1"/>
    <xf numFmtId="0" fontId="18" fillId="0" borderId="17" xfId="0" applyFont="1" applyFill="1" applyBorder="1"/>
    <xf numFmtId="0" fontId="9" fillId="0" borderId="21" xfId="0" applyFont="1" applyBorder="1"/>
    <xf numFmtId="0" fontId="18" fillId="0" borderId="15" xfId="0" applyFont="1" applyBorder="1"/>
    <xf numFmtId="170" fontId="18" fillId="0" borderId="14" xfId="0" applyNumberFormat="1" applyFont="1" applyBorder="1"/>
    <xf numFmtId="170" fontId="18" fillId="0" borderId="14" xfId="0" applyNumberFormat="1" applyFont="1" applyFill="1" applyBorder="1"/>
    <xf numFmtId="169" fontId="18" fillId="0" borderId="14" xfId="0" applyNumberFormat="1" applyFont="1" applyBorder="1"/>
    <xf numFmtId="0" fontId="18" fillId="0" borderId="12" xfId="0" applyFont="1" applyBorder="1"/>
    <xf numFmtId="170" fontId="18" fillId="0" borderId="0" xfId="0" applyNumberFormat="1" applyFont="1"/>
    <xf numFmtId="170" fontId="18" fillId="0" borderId="0" xfId="0" applyNumberFormat="1" applyFont="1" applyFill="1"/>
    <xf numFmtId="0" fontId="18" fillId="0" borderId="18" xfId="0" applyFont="1" applyBorder="1"/>
    <xf numFmtId="170" fontId="18" fillId="0" borderId="17" xfId="0" applyNumberFormat="1" applyFont="1" applyBorder="1"/>
    <xf numFmtId="170" fontId="18" fillId="0" borderId="17" xfId="0" applyNumberFormat="1" applyFont="1" applyFill="1" applyBorder="1"/>
    <xf numFmtId="170" fontId="9" fillId="0" borderId="20" xfId="101" applyNumberFormat="1" applyFont="1" applyBorder="1"/>
    <xf numFmtId="170" fontId="9" fillId="0" borderId="20" xfId="101" applyNumberFormat="1" applyFont="1" applyFill="1" applyBorder="1"/>
    <xf numFmtId="170" fontId="9" fillId="0" borderId="20" xfId="0" applyNumberFormat="1" applyFont="1" applyBorder="1"/>
    <xf numFmtId="9" fontId="18" fillId="0" borderId="0" xfId="0" applyNumberFormat="1" applyFont="1"/>
    <xf numFmtId="1" fontId="18" fillId="0" borderId="0" xfId="0" applyNumberFormat="1" applyFont="1"/>
    <xf numFmtId="1" fontId="18" fillId="0" borderId="0" xfId="0" applyNumberFormat="1" applyFont="1" applyFill="1"/>
    <xf numFmtId="1" fontId="18" fillId="0" borderId="14" xfId="0" applyNumberFormat="1" applyFont="1" applyBorder="1"/>
    <xf numFmtId="1" fontId="18" fillId="0" borderId="13" xfId="0" applyNumberFormat="1" applyFont="1" applyBorder="1"/>
    <xf numFmtId="1" fontId="18" fillId="0" borderId="17" xfId="0" applyNumberFormat="1" applyFont="1" applyBorder="1"/>
    <xf numFmtId="1" fontId="18" fillId="0" borderId="17" xfId="0" applyNumberFormat="1" applyFont="1" applyFill="1" applyBorder="1"/>
    <xf numFmtId="1" fontId="18" fillId="0" borderId="19" xfId="0" applyNumberFormat="1" applyFont="1" applyBorder="1"/>
    <xf numFmtId="1" fontId="9" fillId="0" borderId="20" xfId="0" applyNumberFormat="1" applyFont="1" applyBorder="1"/>
    <xf numFmtId="1" fontId="9" fillId="0" borderId="20" xfId="0" applyNumberFormat="1" applyFont="1" applyFill="1" applyBorder="1"/>
    <xf numFmtId="1" fontId="9" fillId="0" borderId="17" xfId="0" applyNumberFormat="1" applyFont="1" applyBorder="1"/>
    <xf numFmtId="1" fontId="9" fillId="0" borderId="19" xfId="0" applyNumberFormat="1" applyFont="1" applyBorder="1"/>
    <xf numFmtId="0" fontId="9" fillId="0" borderId="0" xfId="96" applyFont="1" applyFill="1" applyAlignment="1" applyProtection="1">
      <alignment horizontal="left"/>
    </xf>
    <xf numFmtId="165" fontId="18" fillId="0" borderId="0" xfId="96" applyNumberFormat="1" applyFont="1" applyFill="1" applyAlignment="1" applyProtection="1"/>
    <xf numFmtId="0" fontId="21" fillId="0" borderId="0" xfId="96" applyFont="1" applyFill="1" applyAlignment="1" applyProtection="1">
      <alignment horizontal="left"/>
    </xf>
    <xf numFmtId="0" fontId="0" fillId="0" borderId="0" xfId="0" applyFont="1" applyFill="1" applyAlignment="1">
      <alignment horizontal="right"/>
    </xf>
    <xf numFmtId="0" fontId="37" fillId="0" borderId="0" xfId="0" applyFont="1" applyFill="1" applyAlignment="1">
      <alignment horizontal="right"/>
    </xf>
    <xf numFmtId="0" fontId="18" fillId="0" borderId="17" xfId="96" applyFont="1" applyFill="1" applyBorder="1" applyAlignment="1" applyProtection="1"/>
    <xf numFmtId="0" fontId="9" fillId="0" borderId="22" xfId="96" applyFont="1" applyFill="1" applyBorder="1" applyAlignment="1" applyProtection="1">
      <alignment horizontal="right"/>
    </xf>
    <xf numFmtId="0" fontId="18" fillId="0" borderId="28" xfId="95" applyFont="1" applyFill="1" applyBorder="1" applyAlignment="1" applyProtection="1">
      <alignment horizontal="left"/>
    </xf>
    <xf numFmtId="3" fontId="18" fillId="0" borderId="29" xfId="96" applyNumberFormat="1" applyFont="1" applyFill="1" applyBorder="1" applyAlignment="1" applyProtection="1">
      <alignment horizontal="right"/>
    </xf>
    <xf numFmtId="3" fontId="18" fillId="0" borderId="14" xfId="96" applyNumberFormat="1" applyFont="1" applyFill="1" applyBorder="1" applyAlignment="1" applyProtection="1"/>
    <xf numFmtId="0" fontId="18" fillId="0" borderId="12" xfId="95" applyFont="1" applyFill="1" applyBorder="1" applyAlignment="1" applyProtection="1">
      <alignment horizontal="left"/>
    </xf>
    <xf numFmtId="3" fontId="18" fillId="0" borderId="0" xfId="0" applyNumberFormat="1" applyFont="1" applyAlignment="1">
      <alignment horizontal="right"/>
    </xf>
    <xf numFmtId="3" fontId="18" fillId="0" borderId="0" xfId="96" applyNumberFormat="1" applyFont="1" applyFill="1" applyAlignment="1" applyProtection="1">
      <alignment horizontal="right"/>
    </xf>
    <xf numFmtId="3" fontId="18" fillId="0" borderId="17" xfId="96" applyNumberFormat="1" applyFont="1" applyFill="1" applyBorder="1" applyAlignment="1" applyProtection="1"/>
    <xf numFmtId="164" fontId="18" fillId="0" borderId="19" xfId="42" applyNumberFormat="1" applyFont="1" applyBorder="1"/>
    <xf numFmtId="165" fontId="9" fillId="0" borderId="20" xfId="101" applyNumberFormat="1" applyFont="1" applyBorder="1" applyAlignment="1">
      <alignment horizontal="right"/>
    </xf>
    <xf numFmtId="165" fontId="9" fillId="0" borderId="20" xfId="101" applyNumberFormat="1" applyFont="1" applyBorder="1"/>
    <xf numFmtId="165" fontId="9" fillId="0" borderId="20" xfId="101" applyNumberFormat="1" applyFont="1" applyFill="1" applyBorder="1"/>
    <xf numFmtId="165" fontId="9" fillId="0" borderId="20" xfId="96" applyNumberFormat="1" applyFont="1" applyFill="1" applyBorder="1" applyAlignment="1" applyProtection="1"/>
    <xf numFmtId="165" fontId="9" fillId="0" borderId="19" xfId="96" applyNumberFormat="1" applyFont="1" applyFill="1" applyBorder="1" applyAlignment="1" applyProtection="1"/>
    <xf numFmtId="9" fontId="18" fillId="0" borderId="0" xfId="96" applyNumberFormat="1" applyFont="1" applyFill="1" applyAlignment="1" applyProtection="1">
      <alignment horizontal="right"/>
    </xf>
    <xf numFmtId="0" fontId="18" fillId="0" borderId="12" xfId="96" applyFont="1" applyFill="1" applyBorder="1" applyAlignment="1" applyProtection="1">
      <alignment horizontal="left"/>
    </xf>
    <xf numFmtId="164" fontId="18" fillId="0" borderId="19" xfId="42" applyNumberFormat="1" applyFont="1" applyBorder="1" applyAlignment="1">
      <alignment horizontal="right"/>
    </xf>
    <xf numFmtId="0" fontId="9" fillId="0" borderId="21" xfId="96" applyFont="1" applyFill="1" applyBorder="1" applyAlignment="1" applyProtection="1">
      <alignment horizontal="left"/>
    </xf>
    <xf numFmtId="165" fontId="9" fillId="0" borderId="19" xfId="101" applyNumberFormat="1" applyFont="1" applyBorder="1"/>
    <xf numFmtId="0" fontId="21" fillId="0" borderId="0" xfId="71" applyFont="1" applyFill="1" applyAlignment="1" applyProtection="1"/>
    <xf numFmtId="0" fontId="9" fillId="0" borderId="29" xfId="71" applyFont="1" applyFill="1" applyBorder="1" applyAlignment="1" applyProtection="1">
      <alignment wrapText="1"/>
    </xf>
    <xf numFmtId="0" fontId="9" fillId="0" borderId="29" xfId="71" applyFont="1" applyFill="1" applyBorder="1" applyAlignment="1" applyProtection="1"/>
    <xf numFmtId="0" fontId="9" fillId="0" borderId="29" xfId="71" applyFont="1" applyFill="1" applyBorder="1" applyAlignment="1" applyProtection="1">
      <alignment horizontal="center" wrapText="1"/>
    </xf>
    <xf numFmtId="0" fontId="9" fillId="0" borderId="29" xfId="103" applyNumberFormat="1" applyFont="1" applyBorder="1" applyAlignment="1">
      <alignment horizontal="right" wrapText="1"/>
    </xf>
    <xf numFmtId="9" fontId="9" fillId="0" borderId="29" xfId="103" applyFont="1" applyBorder="1" applyAlignment="1">
      <alignment horizontal="right" wrapText="1"/>
    </xf>
    <xf numFmtId="9" fontId="2" fillId="0" borderId="0" xfId="103" applyFont="1" applyAlignment="1">
      <alignment wrapText="1"/>
    </xf>
    <xf numFmtId="0" fontId="2" fillId="0" borderId="29" xfId="71" applyFont="1" applyFill="1" applyBorder="1" applyAlignment="1" applyProtection="1"/>
    <xf numFmtId="9" fontId="2" fillId="0" borderId="29" xfId="103" applyFont="1" applyBorder="1"/>
    <xf numFmtId="2" fontId="2" fillId="0" borderId="29" xfId="103" applyNumberFormat="1" applyFont="1" applyBorder="1"/>
    <xf numFmtId="9" fontId="2" fillId="0" borderId="0" xfId="103" applyFont="1"/>
    <xf numFmtId="2" fontId="2" fillId="0" borderId="0" xfId="103" applyNumberFormat="1" applyFont="1"/>
    <xf numFmtId="0" fontId="2" fillId="0" borderId="30" xfId="71" applyFont="1" applyFill="1" applyBorder="1" applyAlignment="1" applyProtection="1"/>
    <xf numFmtId="9" fontId="2" fillId="0" borderId="30" xfId="103" applyFont="1" applyBorder="1"/>
    <xf numFmtId="2" fontId="2" fillId="0" borderId="30" xfId="103" applyNumberFormat="1" applyFont="1" applyBorder="1"/>
    <xf numFmtId="0" fontId="18" fillId="0" borderId="29" xfId="71" applyFont="1" applyFill="1" applyBorder="1" applyAlignment="1" applyProtection="1"/>
    <xf numFmtId="10" fontId="18" fillId="0" borderId="29" xfId="103" applyNumberFormat="1" applyFont="1" applyBorder="1"/>
    <xf numFmtId="10" fontId="18" fillId="0" borderId="0" xfId="103" applyNumberFormat="1" applyFont="1"/>
    <xf numFmtId="0" fontId="18" fillId="0" borderId="17" xfId="71" applyFont="1" applyFill="1" applyBorder="1" applyAlignment="1" applyProtection="1"/>
    <xf numFmtId="10" fontId="18" fillId="0" borderId="17" xfId="103" applyNumberFormat="1" applyFont="1" applyBorder="1"/>
    <xf numFmtId="167" fontId="2" fillId="0" borderId="0" xfId="71" applyNumberFormat="1" applyFont="1" applyFill="1" applyAlignment="1" applyProtection="1"/>
    <xf numFmtId="0" fontId="9" fillId="0" borderId="29" xfId="71" applyFont="1" applyFill="1" applyBorder="1" applyAlignment="1" applyProtection="1">
      <alignment horizontal="left" wrapText="1"/>
    </xf>
    <xf numFmtId="167" fontId="9" fillId="0" borderId="29" xfId="71" applyNumberFormat="1" applyFont="1" applyFill="1" applyBorder="1" applyAlignment="1" applyProtection="1">
      <alignment wrapText="1"/>
    </xf>
    <xf numFmtId="167" fontId="2" fillId="0" borderId="29" xfId="49" applyFont="1" applyBorder="1"/>
    <xf numFmtId="167" fontId="2" fillId="0" borderId="0" xfId="49" applyFont="1"/>
    <xf numFmtId="167" fontId="2" fillId="0" borderId="30" xfId="49" applyFont="1" applyBorder="1"/>
    <xf numFmtId="0" fontId="9" fillId="0" borderId="29" xfId="0" applyFont="1" applyBorder="1"/>
    <xf numFmtId="0" fontId="9" fillId="0" borderId="29" xfId="0" applyFont="1" applyBorder="1" applyAlignment="1">
      <alignment horizontal="left" wrapText="1"/>
    </xf>
    <xf numFmtId="0" fontId="9" fillId="0" borderId="29" xfId="0" applyFont="1" applyBorder="1" applyAlignment="1">
      <alignment wrapText="1"/>
    </xf>
    <xf numFmtId="0" fontId="18" fillId="0" borderId="29" xfId="0" applyFont="1" applyBorder="1"/>
    <xf numFmtId="0" fontId="18" fillId="0" borderId="29" xfId="0" applyFont="1" applyFill="1" applyBorder="1"/>
    <xf numFmtId="2" fontId="18" fillId="0" borderId="29" xfId="0" applyNumberFormat="1" applyFont="1" applyBorder="1"/>
    <xf numFmtId="165" fontId="18" fillId="0" borderId="29" xfId="1" applyNumberFormat="1" applyFont="1" applyBorder="1"/>
    <xf numFmtId="2" fontId="18" fillId="0" borderId="0" xfId="0" applyNumberFormat="1" applyFont="1"/>
    <xf numFmtId="165" fontId="18" fillId="0" borderId="0" xfId="1" applyNumberFormat="1" applyFont="1"/>
    <xf numFmtId="0" fontId="18" fillId="0" borderId="30" xfId="0" applyFont="1" applyBorder="1"/>
    <xf numFmtId="0" fontId="18" fillId="0" borderId="30" xfId="0" applyFont="1" applyFill="1" applyBorder="1"/>
    <xf numFmtId="2" fontId="18" fillId="0" borderId="30" xfId="0" applyNumberFormat="1" applyFont="1" applyBorder="1"/>
    <xf numFmtId="165" fontId="18" fillId="0" borderId="30" xfId="1" applyNumberFormat="1" applyFont="1" applyBorder="1"/>
  </cellXfs>
  <cellStyles count="113">
    <cellStyle name="20% - Accent1 2" xfId="2"/>
    <cellStyle name="20% - Accent1 2 2" xfId="3"/>
    <cellStyle name="20% - Accent2 2" xfId="4"/>
    <cellStyle name="20% - Accent2 2 2" xfId="5"/>
    <cellStyle name="20% - Accent3 2" xfId="6"/>
    <cellStyle name="20% - Accent3 2 2" xfId="7"/>
    <cellStyle name="20% - Accent4 2" xfId="8"/>
    <cellStyle name="20% - Accent4 2 2" xfId="9"/>
    <cellStyle name="20% - Accent5 2" xfId="10"/>
    <cellStyle name="20% - Accent5 2 2" xfId="11"/>
    <cellStyle name="20% - Accent6 2" xfId="12"/>
    <cellStyle name="20% - Accent6 2 2" xfId="13"/>
    <cellStyle name="40% - Accent1 2" xfId="14"/>
    <cellStyle name="40% - Accent1 2 2" xfId="15"/>
    <cellStyle name="40% - Accent2 2" xfId="16"/>
    <cellStyle name="40% - Accent2 2 2" xfId="17"/>
    <cellStyle name="40% - Accent3 2" xfId="18"/>
    <cellStyle name="40% - Accent3 2 2" xfId="19"/>
    <cellStyle name="40% - Accent4 2" xfId="20"/>
    <cellStyle name="40% - Accent4 2 2" xfId="21"/>
    <cellStyle name="40% - Accent5 2" xfId="22"/>
    <cellStyle name="40% - Accent5 2 2" xfId="23"/>
    <cellStyle name="40% - Accent6 2" xfId="24"/>
    <cellStyle name="40% - Accent6 2 2" xfId="25"/>
    <cellStyle name="60% - Accent1 2" xfId="26"/>
    <cellStyle name="60% - Accent2 2" xfId="27"/>
    <cellStyle name="60% - Accent3 2" xfId="28"/>
    <cellStyle name="60% - Accent4 2" xfId="29"/>
    <cellStyle name="60% - Accent5 2" xfId="30"/>
    <cellStyle name="60% - Accent6 2" xfId="31"/>
    <cellStyle name="Accent1 2" xfId="32"/>
    <cellStyle name="Accent2 2" xfId="33"/>
    <cellStyle name="Accent3 2" xfId="34"/>
    <cellStyle name="Accent4 2" xfId="35"/>
    <cellStyle name="Accent5 2" xfId="36"/>
    <cellStyle name="Accent6 2" xfId="37"/>
    <cellStyle name="Bad 2" xfId="38"/>
    <cellStyle name="Calculation 2" xfId="39"/>
    <cellStyle name="cf1" xfId="40"/>
    <cellStyle name="Check Cell 2" xfId="41"/>
    <cellStyle name="Comma 2" xfId="42"/>
    <cellStyle name="Comma 2 2" xfId="43"/>
    <cellStyle name="Comma 3" xfId="44"/>
    <cellStyle name="Comma 3 2" xfId="45"/>
    <cellStyle name="Comma 3 3" xfId="46"/>
    <cellStyle name="Comma 3 4" xfId="47"/>
    <cellStyle name="Comma 3 5" xfId="48"/>
    <cellStyle name="Comma 4" xfId="49"/>
    <cellStyle name="Comma 5" xfId="50"/>
    <cellStyle name="Comma 6" xfId="51"/>
    <cellStyle name="Comma 7" xfId="52"/>
    <cellStyle name="Currency 2" xfId="53"/>
    <cellStyle name="Currency 3" xfId="54"/>
    <cellStyle name="Currency 4" xfId="55"/>
    <cellStyle name="Explanatory Text 2" xfId="56"/>
    <cellStyle name="Good 2" xfId="57"/>
    <cellStyle name="Heading" xfId="58"/>
    <cellStyle name="Heading 1 2" xfId="59"/>
    <cellStyle name="Heading 2 2" xfId="60"/>
    <cellStyle name="Heading 3 2" xfId="61"/>
    <cellStyle name="Heading 4 2" xfId="62"/>
    <cellStyle name="Hyperlink" xfId="63"/>
    <cellStyle name="Hyperlink 2" xfId="64"/>
    <cellStyle name="Hyperlink 2 2" xfId="65"/>
    <cellStyle name="Hyperlink 3" xfId="66"/>
    <cellStyle name="Hyperlink 3 2" xfId="67"/>
    <cellStyle name="Input 2" xfId="68"/>
    <cellStyle name="Linked Cell 2" xfId="69"/>
    <cellStyle name="Neutral 2" xfId="70"/>
    <cellStyle name="Normal" xfId="0" builtinId="0" customBuiltin="1"/>
    <cellStyle name="Normal 10" xfId="71"/>
    <cellStyle name="Normal 11" xfId="72"/>
    <cellStyle name="Normal 2" xfId="73"/>
    <cellStyle name="Normal 2 2" xfId="74"/>
    <cellStyle name="Normal 2 3" xfId="75"/>
    <cellStyle name="Normal 3" xfId="76"/>
    <cellStyle name="Normal 3 2" xfId="77"/>
    <cellStyle name="Normal 3 2 2" xfId="78"/>
    <cellStyle name="Normal 3 3" xfId="79"/>
    <cellStyle name="Normal 3 4" xfId="80"/>
    <cellStyle name="Normal 3 5" xfId="81"/>
    <cellStyle name="Normal 3 6" xfId="82"/>
    <cellStyle name="Normal 4" xfId="83"/>
    <cellStyle name="Normal 4 2" xfId="84"/>
    <cellStyle name="Normal 5" xfId="85"/>
    <cellStyle name="Normal 5 2" xfId="86"/>
    <cellStyle name="Normal 5 2 2" xfId="87"/>
    <cellStyle name="Normal 5 3" xfId="88"/>
    <cellStyle name="Normal 6" xfId="89"/>
    <cellStyle name="Normal 6 2" xfId="90"/>
    <cellStyle name="Normal 7" xfId="91"/>
    <cellStyle name="Normal 8" xfId="92"/>
    <cellStyle name="Normal 9" xfId="93"/>
    <cellStyle name="Normal 9 2" xfId="94"/>
    <cellStyle name="Normal_Annex A 17 08 as published sept 2000" xfId="95"/>
    <cellStyle name="Normal_master_mar18 1998 99" xfId="96"/>
    <cellStyle name="Normal_table9to 12" xfId="97"/>
    <cellStyle name="Note 2" xfId="98"/>
    <cellStyle name="Note 3" xfId="99"/>
    <cellStyle name="Output 2" xfId="100"/>
    <cellStyle name="Percent" xfId="1" builtinId="5" customBuiltin="1"/>
    <cellStyle name="Percent 2" xfId="101"/>
    <cellStyle name="Percent 2 2" xfId="102"/>
    <cellStyle name="Percent 3" xfId="103"/>
    <cellStyle name="Percent 3 2" xfId="104"/>
    <cellStyle name="Percent 3 3" xfId="105"/>
    <cellStyle name="Percent 3 4" xfId="106"/>
    <cellStyle name="Percent 4" xfId="107"/>
    <cellStyle name="Percent 4 2" xfId="108"/>
    <cellStyle name="Percent 4 3" xfId="109"/>
    <cellStyle name="Percent 4 4" xfId="110"/>
    <cellStyle name="Percent 5" xfId="111"/>
    <cellStyle name="Percent 5 2" xfId="112"/>
  </cellStyles>
  <dxfs count="26">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ww.gov.uk/government/statistical-data-sets/env18-local-authority-collected-waste-annual-results-tab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heetViews>
  <sheetFormatPr defaultColWidth="8.77734375" defaultRowHeight="15" x14ac:dyDescent="0.2"/>
  <cols>
    <col min="1" max="1" width="16.88671875" style="2" customWidth="1"/>
    <col min="2" max="2" width="37.33203125" style="2" customWidth="1"/>
    <col min="3" max="3" width="41.44140625" style="2" customWidth="1"/>
    <col min="4" max="4" width="8.77734375" customWidth="1"/>
  </cols>
  <sheetData>
    <row r="1" spans="1:3" ht="15.75" x14ac:dyDescent="0.25">
      <c r="A1" s="1" t="s">
        <v>0</v>
      </c>
      <c r="C1" s="3"/>
    </row>
    <row r="2" spans="1:3" x14ac:dyDescent="0.2">
      <c r="A2" s="2" t="s">
        <v>1</v>
      </c>
      <c r="B2" s="2" t="s">
        <v>2</v>
      </c>
      <c r="C2" s="4" t="s">
        <v>3</v>
      </c>
    </row>
    <row r="3" spans="1:3" x14ac:dyDescent="0.2">
      <c r="A3" s="2" t="s">
        <v>4</v>
      </c>
      <c r="B3" s="2" t="s">
        <v>5</v>
      </c>
      <c r="C3" s="4" t="s">
        <v>6</v>
      </c>
    </row>
    <row r="4" spans="1:3" x14ac:dyDescent="0.2">
      <c r="B4" s="2" t="s">
        <v>7</v>
      </c>
      <c r="C4" s="4" t="s">
        <v>8</v>
      </c>
    </row>
    <row r="5" spans="1:3" x14ac:dyDescent="0.2">
      <c r="B5" s="2" t="s">
        <v>9</v>
      </c>
      <c r="C5" s="4" t="s">
        <v>10</v>
      </c>
    </row>
    <row r="6" spans="1:3" x14ac:dyDescent="0.2">
      <c r="B6" s="2" t="s">
        <v>11</v>
      </c>
      <c r="C6" s="4" t="s">
        <v>12</v>
      </c>
    </row>
    <row r="7" spans="1:3" x14ac:dyDescent="0.2">
      <c r="B7" s="2" t="s">
        <v>13</v>
      </c>
      <c r="C7" s="4"/>
    </row>
    <row r="8" spans="1:3" x14ac:dyDescent="0.2">
      <c r="B8" s="2" t="s">
        <v>14</v>
      </c>
      <c r="C8" s="4"/>
    </row>
    <row r="9" spans="1:3" x14ac:dyDescent="0.2">
      <c r="A9" s="2" t="s">
        <v>15</v>
      </c>
      <c r="B9" s="2" t="s">
        <v>16</v>
      </c>
      <c r="C9" s="4" t="s">
        <v>17</v>
      </c>
    </row>
    <row r="10" spans="1:3" x14ac:dyDescent="0.2">
      <c r="A10" s="2" t="s">
        <v>18</v>
      </c>
      <c r="B10" s="2" t="s">
        <v>19</v>
      </c>
      <c r="C10" s="4" t="s">
        <v>20</v>
      </c>
    </row>
    <row r="11" spans="1:3" x14ac:dyDescent="0.2">
      <c r="B11" s="2" t="s">
        <v>21</v>
      </c>
      <c r="C11" s="4" t="s">
        <v>22</v>
      </c>
    </row>
    <row r="12" spans="1:3" x14ac:dyDescent="0.2">
      <c r="A12" s="2" t="s">
        <v>23</v>
      </c>
      <c r="B12" s="2" t="s">
        <v>24</v>
      </c>
      <c r="C12" s="4"/>
    </row>
    <row r="13" spans="1:3" x14ac:dyDescent="0.2">
      <c r="B13" s="2" t="s">
        <v>25</v>
      </c>
      <c r="C13" s="4" t="s">
        <v>26</v>
      </c>
    </row>
    <row r="14" spans="1:3" x14ac:dyDescent="0.2">
      <c r="A14" s="2" t="s">
        <v>27</v>
      </c>
      <c r="B14" s="2" t="s">
        <v>28</v>
      </c>
      <c r="C14" t="s">
        <v>29</v>
      </c>
    </row>
    <row r="15" spans="1:3" x14ac:dyDescent="0.2">
      <c r="B15" s="2" t="s">
        <v>30</v>
      </c>
      <c r="C15" s="4" t="s">
        <v>31</v>
      </c>
    </row>
    <row r="16" spans="1:3" x14ac:dyDescent="0.2">
      <c r="B16" s="2" t="s">
        <v>32</v>
      </c>
      <c r="C16" s="4" t="s">
        <v>33</v>
      </c>
    </row>
    <row r="17" spans="1:3" x14ac:dyDescent="0.2">
      <c r="B17" s="2" t="s">
        <v>34</v>
      </c>
      <c r="C17" s="4" t="s">
        <v>35</v>
      </c>
    </row>
    <row r="18" spans="1:3" x14ac:dyDescent="0.2">
      <c r="B18" s="2" t="s">
        <v>36</v>
      </c>
      <c r="C18" s="4" t="s">
        <v>37</v>
      </c>
    </row>
    <row r="19" spans="1:3" x14ac:dyDescent="0.2">
      <c r="A19" s="2" t="s">
        <v>38</v>
      </c>
      <c r="B19" s="2" t="s">
        <v>39</v>
      </c>
      <c r="C19" s="4" t="s">
        <v>40</v>
      </c>
    </row>
    <row r="20" spans="1:3" x14ac:dyDescent="0.2">
      <c r="B20" s="2" t="s">
        <v>41</v>
      </c>
      <c r="C20" s="4" t="s">
        <v>42</v>
      </c>
    </row>
    <row r="21" spans="1:3" x14ac:dyDescent="0.2">
      <c r="B21" s="2" t="s">
        <v>43</v>
      </c>
      <c r="C21" s="4" t="s">
        <v>44</v>
      </c>
    </row>
    <row r="22" spans="1:3" x14ac:dyDescent="0.2">
      <c r="A22" s="2" t="s">
        <v>45</v>
      </c>
      <c r="B22" s="2" t="s">
        <v>46</v>
      </c>
      <c r="C22" s="4" t="s">
        <v>47</v>
      </c>
    </row>
    <row r="23" spans="1:3" x14ac:dyDescent="0.2">
      <c r="A23" s="2" t="s">
        <v>48</v>
      </c>
      <c r="B23" s="2" t="s">
        <v>49</v>
      </c>
      <c r="C23" s="4"/>
    </row>
    <row r="24" spans="1:3" x14ac:dyDescent="0.2">
      <c r="C24" s="4"/>
    </row>
    <row r="25" spans="1:3" x14ac:dyDescent="0.2">
      <c r="C25" s="4"/>
    </row>
    <row r="26" spans="1:3" x14ac:dyDescent="0.2">
      <c r="C26" s="4"/>
    </row>
    <row r="27" spans="1:3" x14ac:dyDescent="0.2">
      <c r="C27" s="4"/>
    </row>
    <row r="28" spans="1:3" x14ac:dyDescent="0.2">
      <c r="C28" s="4"/>
    </row>
    <row r="29" spans="1:3" x14ac:dyDescent="0.2">
      <c r="C29" s="4"/>
    </row>
    <row r="30" spans="1:3" x14ac:dyDescent="0.2">
      <c r="C30" s="4"/>
    </row>
    <row r="31" spans="1:3" x14ac:dyDescent="0.2">
      <c r="C31" s="4"/>
    </row>
    <row r="32" spans="1:3" x14ac:dyDescent="0.2">
      <c r="C32" s="4"/>
    </row>
    <row r="33" spans="3:3" x14ac:dyDescent="0.2">
      <c r="C33" s="4"/>
    </row>
    <row r="34" spans="3:3" x14ac:dyDescent="0.2">
      <c r="C34" s="4"/>
    </row>
    <row r="35" spans="3:3" x14ac:dyDescent="0.2">
      <c r="C35" s="4"/>
    </row>
    <row r="36" spans="3:3" x14ac:dyDescent="0.2">
      <c r="C36" s="4"/>
    </row>
    <row r="37" spans="3:3" x14ac:dyDescent="0.2">
      <c r="C37" s="4"/>
    </row>
    <row r="38" spans="3:3" x14ac:dyDescent="0.2">
      <c r="C38" s="4"/>
    </row>
    <row r="39" spans="3:3" x14ac:dyDescent="0.2">
      <c r="C39" s="4"/>
    </row>
    <row r="40" spans="3:3" x14ac:dyDescent="0.2">
      <c r="C40" s="4"/>
    </row>
    <row r="41" spans="3:3" x14ac:dyDescent="0.2">
      <c r="C41" s="4"/>
    </row>
    <row r="42" spans="3:3" x14ac:dyDescent="0.2">
      <c r="C42" s="4"/>
    </row>
    <row r="43" spans="3:3" x14ac:dyDescent="0.2">
      <c r="C43" s="4"/>
    </row>
    <row r="44" spans="3:3" x14ac:dyDescent="0.2">
      <c r="C44" s="4"/>
    </row>
    <row r="45" spans="3:3" x14ac:dyDescent="0.2">
      <c r="C45" s="4"/>
    </row>
    <row r="46" spans="3:3" x14ac:dyDescent="0.2">
      <c r="C46" s="4"/>
    </row>
    <row r="47" spans="3:3" x14ac:dyDescent="0.2">
      <c r="C47" s="4"/>
    </row>
    <row r="48" spans="3:3" x14ac:dyDescent="0.2">
      <c r="C48" s="4"/>
    </row>
    <row r="49" spans="3:3" x14ac:dyDescent="0.2">
      <c r="C49" s="4"/>
    </row>
    <row r="50" spans="3:3" x14ac:dyDescent="0.2">
      <c r="C50" s="4"/>
    </row>
  </sheetData>
  <conditionalFormatting sqref="C10">
    <cfRule type="expression" dxfId="12" priority="5" stopIfTrue="1">
      <formula>$C$10=""</formula>
    </cfRule>
  </conditionalFormatting>
  <conditionalFormatting sqref="C11">
    <cfRule type="expression" dxfId="11" priority="6" stopIfTrue="1">
      <formula>$C$11=""</formula>
    </cfRule>
  </conditionalFormatting>
  <conditionalFormatting sqref="C15">
    <cfRule type="expression" dxfId="10" priority="7" stopIfTrue="1">
      <formula>$C$15=""</formula>
    </cfRule>
  </conditionalFormatting>
  <conditionalFormatting sqref="C16">
    <cfRule type="expression" dxfId="9" priority="8" stopIfTrue="1">
      <formula>$C$16=""</formula>
    </cfRule>
  </conditionalFormatting>
  <conditionalFormatting sqref="C17">
    <cfRule type="expression" dxfId="8" priority="12" stopIfTrue="1">
      <formula>$C$17=""</formula>
    </cfRule>
  </conditionalFormatting>
  <conditionalFormatting sqref="C18">
    <cfRule type="expression" dxfId="7" priority="13" stopIfTrue="1">
      <formula>$C$18=""</formula>
    </cfRule>
  </conditionalFormatting>
  <conditionalFormatting sqref="C19">
    <cfRule type="expression" dxfId="6" priority="9" stopIfTrue="1">
      <formula>$C$19=""</formula>
    </cfRule>
  </conditionalFormatting>
  <conditionalFormatting sqref="C2">
    <cfRule type="expression" dxfId="5" priority="1" stopIfTrue="1">
      <formula>$C$2=""</formula>
    </cfRule>
  </conditionalFormatting>
  <conditionalFormatting sqref="C21">
    <cfRule type="expression" dxfId="4" priority="10" stopIfTrue="1">
      <formula>$C$21=""</formula>
    </cfRule>
  </conditionalFormatting>
  <conditionalFormatting sqref="C22">
    <cfRule type="expression" dxfId="3" priority="11" stopIfTrue="1">
      <formula>$C$22=""</formula>
    </cfRule>
  </conditionalFormatting>
  <conditionalFormatting sqref="C3">
    <cfRule type="expression" dxfId="2" priority="2" stopIfTrue="1">
      <formula>$C$3=""</formula>
    </cfRule>
  </conditionalFormatting>
  <conditionalFormatting sqref="C4">
    <cfRule type="expression" dxfId="1" priority="3" stopIfTrue="1">
      <formula>$C$4=""</formula>
    </cfRule>
  </conditionalFormatting>
  <conditionalFormatting sqref="C9">
    <cfRule type="expression" dxfId="0" priority="4" stopIfTrue="1">
      <formula>$C$9=""</formula>
    </cfRule>
  </conditionalFormatting>
  <pageMargins left="0.70000000000000007" right="0.70000000000000007" top="0.75" bottom="0.75" header="0.30000000000000004" footer="0.3000000000000000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heetViews>
  <sheetFormatPr defaultRowHeight="15" x14ac:dyDescent="0.2"/>
  <cols>
    <col min="1" max="1" width="41" customWidth="1"/>
    <col min="2" max="2" width="8.88671875" customWidth="1"/>
  </cols>
  <sheetData>
    <row r="1" spans="1:15" ht="15.75" x14ac:dyDescent="0.25">
      <c r="A1" s="199" t="s">
        <v>563</v>
      </c>
      <c r="B1" s="203"/>
      <c r="C1" s="203"/>
      <c r="D1" s="203"/>
      <c r="E1" s="203"/>
      <c r="F1" s="203"/>
      <c r="G1" s="203"/>
      <c r="H1" s="203"/>
      <c r="I1" s="203"/>
      <c r="J1" s="203"/>
      <c r="K1" s="203"/>
      <c r="L1" s="203"/>
      <c r="M1" s="203"/>
      <c r="N1" s="203"/>
      <c r="O1" s="203"/>
    </row>
    <row r="2" spans="1:15" x14ac:dyDescent="0.2">
      <c r="A2" s="253"/>
      <c r="B2" s="205"/>
      <c r="C2" s="254"/>
      <c r="D2" s="254"/>
      <c r="E2" s="254"/>
      <c r="F2" s="254"/>
      <c r="G2" s="254"/>
      <c r="H2" s="254"/>
      <c r="I2" s="254"/>
      <c r="J2" s="254"/>
      <c r="K2" s="205"/>
      <c r="L2" s="205"/>
      <c r="M2" s="205"/>
      <c r="N2" s="205"/>
      <c r="O2" s="205"/>
    </row>
    <row r="3" spans="1:15" ht="15.75" x14ac:dyDescent="0.25">
      <c r="A3" s="255" t="s">
        <v>20</v>
      </c>
      <c r="B3" s="203"/>
      <c r="C3" s="203"/>
      <c r="D3" s="203"/>
      <c r="E3" s="203"/>
      <c r="F3" s="256"/>
      <c r="G3" s="256"/>
      <c r="H3" s="203"/>
      <c r="I3" s="203"/>
      <c r="J3" s="203"/>
      <c r="K3" s="256"/>
      <c r="L3" s="203"/>
      <c r="M3" s="257" t="s">
        <v>544</v>
      </c>
      <c r="N3" s="203"/>
      <c r="O3" s="203"/>
    </row>
    <row r="4" spans="1:15" thickBot="1" x14ac:dyDescent="0.2">
      <c r="A4" s="253"/>
      <c r="B4" s="205"/>
      <c r="C4" s="205"/>
      <c r="D4" s="205"/>
      <c r="E4" s="205"/>
      <c r="F4" s="205"/>
      <c r="G4" s="205"/>
      <c r="H4" s="258"/>
      <c r="I4" s="258"/>
      <c r="J4" s="258"/>
      <c r="K4" s="205"/>
      <c r="L4" s="205"/>
      <c r="M4" s="205"/>
      <c r="N4" s="205"/>
      <c r="O4" s="205"/>
    </row>
    <row r="5" spans="1:15" thickBot="1" x14ac:dyDescent="0.2">
      <c r="A5" s="206" t="s">
        <v>564</v>
      </c>
      <c r="B5" s="207" t="s">
        <v>501</v>
      </c>
      <c r="C5" s="207" t="s">
        <v>502</v>
      </c>
      <c r="D5" s="207" t="s">
        <v>503</v>
      </c>
      <c r="E5" s="207" t="s">
        <v>504</v>
      </c>
      <c r="F5" s="207" t="s">
        <v>505</v>
      </c>
      <c r="G5" s="207" t="s">
        <v>506</v>
      </c>
      <c r="H5" s="208" t="s">
        <v>515</v>
      </c>
      <c r="I5" s="208" t="s">
        <v>508</v>
      </c>
      <c r="J5" s="208" t="s">
        <v>546</v>
      </c>
      <c r="K5" s="207" t="s">
        <v>510</v>
      </c>
      <c r="L5" s="207" t="s">
        <v>511</v>
      </c>
      <c r="M5" s="207" t="s">
        <v>512</v>
      </c>
      <c r="N5" s="207" t="s">
        <v>513</v>
      </c>
      <c r="O5" s="259" t="s">
        <v>514</v>
      </c>
    </row>
    <row r="6" spans="1:15" x14ac:dyDescent="0.2">
      <c r="A6" s="260" t="s">
        <v>565</v>
      </c>
      <c r="B6" s="261">
        <v>22270</v>
      </c>
      <c r="C6" s="261">
        <v>22327</v>
      </c>
      <c r="D6" s="261">
        <v>22092</v>
      </c>
      <c r="E6" s="80">
        <v>20926</v>
      </c>
      <c r="F6" s="80">
        <v>19873</v>
      </c>
      <c r="G6" s="80">
        <v>18657</v>
      </c>
      <c r="H6" s="80">
        <v>17799</v>
      </c>
      <c r="I6" s="80">
        <v>16552.745250208751</v>
      </c>
      <c r="J6" s="80">
        <v>15188.510287834708</v>
      </c>
      <c r="K6" s="80">
        <v>14267.959279064609</v>
      </c>
      <c r="L6" s="80">
        <v>13730.152802180961</v>
      </c>
      <c r="M6" s="262">
        <v>13053.357581068876</v>
      </c>
      <c r="N6" s="80">
        <v>12820.786683365468</v>
      </c>
      <c r="O6" s="79">
        <v>12986.990726007609</v>
      </c>
    </row>
    <row r="7" spans="1:15" x14ac:dyDescent="0.2">
      <c r="A7" s="263" t="s">
        <v>566</v>
      </c>
      <c r="B7" s="264">
        <v>2809</v>
      </c>
      <c r="C7" s="264">
        <v>3197</v>
      </c>
      <c r="D7" s="265">
        <v>3740</v>
      </c>
      <c r="E7" s="80">
        <v>4521</v>
      </c>
      <c r="F7" s="80">
        <v>5785</v>
      </c>
      <c r="G7" s="80">
        <v>6796</v>
      </c>
      <c r="H7" s="80">
        <v>7976</v>
      </c>
      <c r="I7" s="80">
        <v>8734.7253997912485</v>
      </c>
      <c r="J7" s="80">
        <v>9145.8030081652923</v>
      </c>
      <c r="K7" s="80">
        <v>9397.5792979353901</v>
      </c>
      <c r="L7" s="80">
        <v>9723.5421808190367</v>
      </c>
      <c r="M7" s="80">
        <v>9845.6868447188444</v>
      </c>
      <c r="N7" s="80">
        <v>9759.4533926345339</v>
      </c>
      <c r="O7" s="79">
        <v>9980.3287289923937</v>
      </c>
    </row>
    <row r="8" spans="1:15" thickBot="1" x14ac:dyDescent="0.2">
      <c r="A8" s="263" t="s">
        <v>567</v>
      </c>
      <c r="B8" s="264">
        <v>25079</v>
      </c>
      <c r="C8" s="264">
        <v>25524</v>
      </c>
      <c r="D8" s="265">
        <v>25832</v>
      </c>
      <c r="E8" s="80">
        <v>25447</v>
      </c>
      <c r="F8" s="80">
        <v>25658</v>
      </c>
      <c r="G8" s="80">
        <v>25454</v>
      </c>
      <c r="H8" s="80">
        <v>25775</v>
      </c>
      <c r="I8" s="80">
        <v>25287.470649999999</v>
      </c>
      <c r="J8" s="80">
        <v>24334.313296</v>
      </c>
      <c r="K8" s="80">
        <v>23665.538576999999</v>
      </c>
      <c r="L8" s="80">
        <v>23453.694982999998</v>
      </c>
      <c r="M8" s="266">
        <v>22899.044425787721</v>
      </c>
      <c r="N8" s="80">
        <v>22580.240076000002</v>
      </c>
      <c r="O8" s="267">
        <v>22967.319454999997</v>
      </c>
    </row>
    <row r="9" spans="1:15" thickBot="1" x14ac:dyDescent="0.2">
      <c r="A9" s="206" t="s">
        <v>568</v>
      </c>
      <c r="B9" s="268">
        <v>0.112</v>
      </c>
      <c r="C9" s="268">
        <v>0.125</v>
      </c>
      <c r="D9" s="268">
        <v>0.14499999999999999</v>
      </c>
      <c r="E9" s="269">
        <v>0.17799999999999999</v>
      </c>
      <c r="F9" s="270">
        <v>0.2254596039606464</v>
      </c>
      <c r="G9" s="269">
        <v>0.26701171987885286</v>
      </c>
      <c r="H9" s="269">
        <v>0.30946130756678469</v>
      </c>
      <c r="I9" s="271">
        <v>0.34541712457869916</v>
      </c>
      <c r="J9" s="271">
        <v>0.37583978215932035</v>
      </c>
      <c r="K9" s="271">
        <v>0.3970997434670126</v>
      </c>
      <c r="L9" s="269">
        <v>0.41458466087612111</v>
      </c>
      <c r="M9" s="269">
        <v>0.42996059842703044</v>
      </c>
      <c r="N9" s="269">
        <v>0.43221211819654759</v>
      </c>
      <c r="O9" s="272">
        <v>0.43454477778945472</v>
      </c>
    </row>
    <row r="10" spans="1:15" thickBot="1" x14ac:dyDescent="0.2">
      <c r="A10" s="205"/>
      <c r="B10" s="273"/>
      <c r="C10" s="273"/>
      <c r="D10" s="273"/>
      <c r="E10" s="273"/>
      <c r="F10" s="273"/>
      <c r="G10" s="273"/>
      <c r="H10" s="273"/>
      <c r="I10" s="273"/>
      <c r="J10" s="273"/>
      <c r="K10" s="273"/>
      <c r="L10" s="273"/>
      <c r="M10" s="273"/>
      <c r="N10" s="273"/>
      <c r="O10" s="205"/>
    </row>
    <row r="11" spans="1:15" thickBot="1" x14ac:dyDescent="0.2">
      <c r="A11" s="206" t="s">
        <v>569</v>
      </c>
      <c r="B11" s="207" t="s">
        <v>501</v>
      </c>
      <c r="C11" s="207" t="s">
        <v>502</v>
      </c>
      <c r="D11" s="207" t="s">
        <v>503</v>
      </c>
      <c r="E11" s="207" t="s">
        <v>504</v>
      </c>
      <c r="F11" s="207" t="s">
        <v>505</v>
      </c>
      <c r="G11" s="207" t="s">
        <v>506</v>
      </c>
      <c r="H11" s="207" t="s">
        <v>515</v>
      </c>
      <c r="I11" s="207" t="s">
        <v>508</v>
      </c>
      <c r="J11" s="207" t="s">
        <v>509</v>
      </c>
      <c r="K11" s="207" t="s">
        <v>510</v>
      </c>
      <c r="L11" s="207" t="s">
        <v>511</v>
      </c>
      <c r="M11" s="207" t="s">
        <v>512</v>
      </c>
      <c r="N11" s="207" t="s">
        <v>513</v>
      </c>
      <c r="O11" s="259" t="s">
        <v>514</v>
      </c>
    </row>
    <row r="12" spans="1:15" x14ac:dyDescent="0.2">
      <c r="A12" s="274" t="s">
        <v>570</v>
      </c>
      <c r="B12" s="265">
        <v>24612</v>
      </c>
      <c r="C12" s="265">
        <v>24984</v>
      </c>
      <c r="D12" s="265">
        <v>24821</v>
      </c>
      <c r="E12" s="80">
        <v>23577</v>
      </c>
      <c r="F12" s="80">
        <v>22668</v>
      </c>
      <c r="G12" s="80">
        <v>20946</v>
      </c>
      <c r="H12" s="80">
        <v>20207</v>
      </c>
      <c r="I12" s="80">
        <v>18802.816469999998</v>
      </c>
      <c r="J12" s="80">
        <v>17251.858650000002</v>
      </c>
      <c r="K12" s="80">
        <v>16266.493364999998</v>
      </c>
      <c r="L12" s="80">
        <v>15611.972396999998</v>
      </c>
      <c r="M12" s="262">
        <v>14734.808370999999</v>
      </c>
      <c r="N12" s="80">
        <v>14378.732203000001</v>
      </c>
      <c r="O12" s="110">
        <v>14587.171832136763</v>
      </c>
    </row>
    <row r="13" spans="1:15" x14ac:dyDescent="0.2">
      <c r="A13" s="263" t="s">
        <v>571</v>
      </c>
      <c r="B13" s="264">
        <v>2809</v>
      </c>
      <c r="C13" s="264">
        <v>3197</v>
      </c>
      <c r="D13" s="265">
        <v>3740</v>
      </c>
      <c r="E13" s="80">
        <v>4521</v>
      </c>
      <c r="F13" s="80">
        <v>5785</v>
      </c>
      <c r="G13" s="80">
        <v>6796</v>
      </c>
      <c r="H13" s="80">
        <v>7976</v>
      </c>
      <c r="I13" s="80">
        <v>8734.7253997912485</v>
      </c>
      <c r="J13" s="80">
        <v>9145.8030081652923</v>
      </c>
      <c r="K13" s="80">
        <v>9397.5792979353901</v>
      </c>
      <c r="L13" s="80">
        <v>9723.5421808190367</v>
      </c>
      <c r="M13" s="80">
        <v>9845.6868447188444</v>
      </c>
      <c r="N13" s="80">
        <v>9759.4533926345339</v>
      </c>
      <c r="O13" s="110">
        <v>9980.3287289923937</v>
      </c>
    </row>
    <row r="14" spans="1:15" x14ac:dyDescent="0.2">
      <c r="A14" s="263" t="s">
        <v>522</v>
      </c>
      <c r="B14" s="264">
        <v>636</v>
      </c>
      <c r="C14" s="264">
        <v>724</v>
      </c>
      <c r="D14" s="265">
        <v>832</v>
      </c>
      <c r="E14" s="80">
        <v>1016</v>
      </c>
      <c r="F14" s="80">
        <v>1167</v>
      </c>
      <c r="G14" s="80">
        <v>1003</v>
      </c>
      <c r="H14" s="80">
        <v>961</v>
      </c>
      <c r="I14" s="80">
        <v>968.73669020875229</v>
      </c>
      <c r="J14" s="80">
        <v>935.9367468347084</v>
      </c>
      <c r="K14" s="80">
        <v>876.9805240646109</v>
      </c>
      <c r="L14" s="80">
        <v>864.24536418096341</v>
      </c>
      <c r="M14" s="80">
        <v>866.03760528115652</v>
      </c>
      <c r="N14" s="80">
        <v>817.30525736546565</v>
      </c>
      <c r="O14" s="110">
        <v>950.31285087084336</v>
      </c>
    </row>
    <row r="15" spans="1:15" x14ac:dyDescent="0.2">
      <c r="A15" s="274" t="s">
        <v>572</v>
      </c>
      <c r="B15" s="265">
        <v>3446</v>
      </c>
      <c r="C15" s="265">
        <v>3921</v>
      </c>
      <c r="D15" s="265">
        <v>4572</v>
      </c>
      <c r="E15" s="80">
        <v>5537</v>
      </c>
      <c r="F15" s="80">
        <v>6951</v>
      </c>
      <c r="G15" s="80">
        <v>7799</v>
      </c>
      <c r="H15" s="80">
        <v>8937</v>
      </c>
      <c r="I15" s="80">
        <v>9703.4620899999991</v>
      </c>
      <c r="J15" s="80">
        <v>10081.739755000001</v>
      </c>
      <c r="K15" s="80">
        <v>10274.559822000003</v>
      </c>
      <c r="L15" s="80">
        <v>10587.787544999999</v>
      </c>
      <c r="M15" s="80">
        <v>10711.72445</v>
      </c>
      <c r="N15" s="80">
        <v>10576.75865</v>
      </c>
      <c r="O15" s="110">
        <v>10930.641579863235</v>
      </c>
    </row>
    <row r="16" spans="1:15" thickBot="1" x14ac:dyDescent="0.2">
      <c r="A16" s="263" t="s">
        <v>573</v>
      </c>
      <c r="B16" s="264">
        <v>28057</v>
      </c>
      <c r="C16" s="264">
        <v>28905</v>
      </c>
      <c r="D16" s="265">
        <v>29394</v>
      </c>
      <c r="E16" s="80">
        <v>29114</v>
      </c>
      <c r="F16" s="80">
        <v>29619</v>
      </c>
      <c r="G16" s="80">
        <v>28745</v>
      </c>
      <c r="H16" s="80">
        <v>29144</v>
      </c>
      <c r="I16" s="80">
        <v>28506.278559999999</v>
      </c>
      <c r="J16" s="80">
        <v>27333.598405000001</v>
      </c>
      <c r="K16" s="80">
        <v>26541.053186999998</v>
      </c>
      <c r="L16" s="80">
        <v>26199.759941999997</v>
      </c>
      <c r="M16" s="266">
        <v>25446.532821000001</v>
      </c>
      <c r="N16" s="80">
        <v>24955.490852999999</v>
      </c>
      <c r="O16" s="275">
        <v>25517.813412</v>
      </c>
    </row>
    <row r="17" spans="1:15" thickBot="1" x14ac:dyDescent="0.2">
      <c r="A17" s="276" t="s">
        <v>574</v>
      </c>
      <c r="B17" s="268">
        <v>0.123</v>
      </c>
      <c r="C17" s="268">
        <v>0.13600000000000001</v>
      </c>
      <c r="D17" s="268">
        <v>0.156</v>
      </c>
      <c r="E17" s="269">
        <v>0.19</v>
      </c>
      <c r="F17" s="270">
        <v>0.2346918030615463</v>
      </c>
      <c r="G17" s="270">
        <v>0.27132096973916109</v>
      </c>
      <c r="H17" s="270">
        <v>0.3066545914081924</v>
      </c>
      <c r="I17" s="271">
        <v>0.34039736437627793</v>
      </c>
      <c r="J17" s="271">
        <v>0.36884056045675268</v>
      </c>
      <c r="K17" s="271">
        <v>0.38711952195749932</v>
      </c>
      <c r="L17" s="269">
        <v>0.40411773117153854</v>
      </c>
      <c r="M17" s="269">
        <v>0.4209502538263305</v>
      </c>
      <c r="N17" s="269">
        <v>0.42382490940780376</v>
      </c>
      <c r="O17" s="277">
        <v>0.42835337822177955</v>
      </c>
    </row>
    <row r="19" spans="1:15" x14ac:dyDescent="0.2">
      <c r="A19" s="122" t="s">
        <v>530</v>
      </c>
      <c r="C19" s="122"/>
    </row>
  </sheetData>
  <pageMargins left="0.70000000000000007" right="0.70000000000000007" top="0.75" bottom="0.75" header="0.30000000000000004" footer="0.3000000000000000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heetViews>
  <sheetFormatPr defaultRowHeight="15" x14ac:dyDescent="0.2"/>
  <cols>
    <col min="1" max="1" width="26.21875" customWidth="1"/>
    <col min="2" max="2" width="13.44140625" customWidth="1"/>
    <col min="3" max="3" width="16.109375" customWidth="1"/>
    <col min="4" max="4" width="22.21875" customWidth="1"/>
    <col min="5" max="5" width="19.88671875" customWidth="1"/>
    <col min="6" max="6" width="16.21875" customWidth="1"/>
    <col min="7" max="7" width="8.88671875" customWidth="1"/>
  </cols>
  <sheetData>
    <row r="1" spans="1:9" ht="15.75" x14ac:dyDescent="0.25">
      <c r="A1" s="278" t="s">
        <v>575</v>
      </c>
      <c r="B1" s="125"/>
      <c r="C1" s="125"/>
      <c r="D1" s="125"/>
      <c r="E1" s="125"/>
      <c r="F1" s="125"/>
      <c r="G1" s="125"/>
      <c r="H1" s="125"/>
      <c r="I1" s="125"/>
    </row>
    <row r="2" spans="1:9" ht="15.75" x14ac:dyDescent="0.25">
      <c r="A2" s="278"/>
      <c r="B2" s="125"/>
      <c r="C2" s="125"/>
      <c r="D2" s="125"/>
      <c r="E2" s="125"/>
      <c r="F2" s="125"/>
      <c r="G2" s="125"/>
      <c r="H2" s="125"/>
      <c r="I2" s="125"/>
    </row>
    <row r="3" spans="1:9" ht="15.75" x14ac:dyDescent="0.25">
      <c r="A3" s="278"/>
      <c r="B3" s="125"/>
      <c r="C3" s="125"/>
      <c r="D3" s="125"/>
      <c r="E3" s="125"/>
      <c r="F3" s="125"/>
      <c r="G3" s="125"/>
      <c r="H3" s="125"/>
      <c r="I3" s="125"/>
    </row>
    <row r="4" spans="1:9" ht="15.75" x14ac:dyDescent="0.25">
      <c r="A4" s="278" t="s">
        <v>576</v>
      </c>
      <c r="B4" s="125"/>
      <c r="C4" s="125"/>
      <c r="D4" s="125"/>
      <c r="E4" s="125"/>
      <c r="F4" s="125"/>
      <c r="G4" s="125"/>
      <c r="H4" s="125"/>
      <c r="I4" s="125"/>
    </row>
    <row r="5" spans="1:9" ht="61.15" customHeight="1" x14ac:dyDescent="0.25">
      <c r="A5" s="279" t="s">
        <v>111</v>
      </c>
      <c r="B5" s="280" t="s">
        <v>108</v>
      </c>
      <c r="C5" s="279" t="s">
        <v>112</v>
      </c>
      <c r="D5" s="281" t="s">
        <v>577</v>
      </c>
      <c r="E5" s="282" t="s">
        <v>578</v>
      </c>
      <c r="F5" s="283" t="s">
        <v>579</v>
      </c>
      <c r="G5" s="284"/>
      <c r="H5" s="284"/>
      <c r="I5" s="284"/>
    </row>
    <row r="6" spans="1:9" ht="15.75" x14ac:dyDescent="0.25">
      <c r="A6" s="285" t="s">
        <v>430</v>
      </c>
      <c r="B6" s="285" t="s">
        <v>383</v>
      </c>
      <c r="C6" s="285" t="s">
        <v>580</v>
      </c>
      <c r="D6" s="286">
        <v>0.41909262568524974</v>
      </c>
      <c r="E6" s="286">
        <v>0.11878896489808617</v>
      </c>
      <c r="F6" s="287">
        <v>30.030366078716359</v>
      </c>
      <c r="G6" s="288"/>
      <c r="H6" s="288"/>
      <c r="I6" s="288"/>
    </row>
    <row r="7" spans="1:9" ht="15.75" x14ac:dyDescent="0.25">
      <c r="A7" s="125" t="s">
        <v>394</v>
      </c>
      <c r="B7" s="125" t="s">
        <v>383</v>
      </c>
      <c r="C7" s="125" t="s">
        <v>580</v>
      </c>
      <c r="D7" s="288">
        <v>0.5102191329908613</v>
      </c>
      <c r="E7" s="288">
        <v>0.3777605879438079</v>
      </c>
      <c r="F7" s="289">
        <v>13.24585450470534</v>
      </c>
      <c r="G7" s="288"/>
      <c r="H7" s="288"/>
      <c r="I7" s="288"/>
    </row>
    <row r="8" spans="1:9" ht="15.75" x14ac:dyDescent="0.25">
      <c r="A8" s="125" t="s">
        <v>301</v>
      </c>
      <c r="B8" s="125" t="s">
        <v>293</v>
      </c>
      <c r="C8" s="125" t="s">
        <v>580</v>
      </c>
      <c r="D8" s="288">
        <v>0.4548028751004049</v>
      </c>
      <c r="E8" s="288">
        <v>0.33365223176396819</v>
      </c>
      <c r="F8" s="289">
        <v>12.115064333643671</v>
      </c>
      <c r="G8" s="288"/>
      <c r="H8" s="288"/>
      <c r="I8" s="288"/>
    </row>
    <row r="9" spans="1:9" ht="15.75" x14ac:dyDescent="0.25">
      <c r="A9" s="125" t="s">
        <v>162</v>
      </c>
      <c r="B9" s="125" t="s">
        <v>144</v>
      </c>
      <c r="C9" s="125" t="s">
        <v>580</v>
      </c>
      <c r="D9" s="288">
        <v>0.39816639533887416</v>
      </c>
      <c r="E9" s="288">
        <v>0.29226281040353874</v>
      </c>
      <c r="F9" s="289">
        <v>10.590358493533541</v>
      </c>
      <c r="G9" s="288"/>
      <c r="H9" s="288"/>
      <c r="I9" s="288"/>
    </row>
    <row r="10" spans="1:9" ht="15.75" x14ac:dyDescent="0.25">
      <c r="A10" s="125" t="s">
        <v>324</v>
      </c>
      <c r="B10" s="125" t="s">
        <v>293</v>
      </c>
      <c r="C10" s="125" t="s">
        <v>580</v>
      </c>
      <c r="D10" s="288">
        <v>0.57300865018306191</v>
      </c>
      <c r="E10" s="288">
        <v>0.47305450223963402</v>
      </c>
      <c r="F10" s="289">
        <v>9.9954147943427891</v>
      </c>
      <c r="G10" s="288"/>
      <c r="H10" s="288"/>
      <c r="I10" s="288"/>
    </row>
    <row r="11" spans="1:9" ht="15.75" x14ac:dyDescent="0.25">
      <c r="A11" s="125" t="s">
        <v>159</v>
      </c>
      <c r="B11" s="125" t="s">
        <v>144</v>
      </c>
      <c r="C11" s="125" t="s">
        <v>580</v>
      </c>
      <c r="D11" s="288">
        <v>0.57541840653721632</v>
      </c>
      <c r="E11" s="288">
        <v>0.47899352919332977</v>
      </c>
      <c r="F11" s="289">
        <v>9.6424877343886557</v>
      </c>
      <c r="G11" s="288"/>
      <c r="H11" s="288"/>
      <c r="I11" s="288"/>
    </row>
    <row r="12" spans="1:9" ht="15.75" x14ac:dyDescent="0.25">
      <c r="A12" s="125" t="s">
        <v>133</v>
      </c>
      <c r="B12" s="125" t="s">
        <v>130</v>
      </c>
      <c r="C12" s="125" t="s">
        <v>581</v>
      </c>
      <c r="D12" s="288">
        <v>0.46673385084179514</v>
      </c>
      <c r="E12" s="288">
        <v>0.37903290568762776</v>
      </c>
      <c r="F12" s="289">
        <v>8.7700945154167371</v>
      </c>
      <c r="G12" s="288"/>
      <c r="H12" s="288"/>
      <c r="I12" s="288"/>
    </row>
    <row r="13" spans="1:9" ht="15.75" x14ac:dyDescent="0.25">
      <c r="A13" s="125" t="s">
        <v>391</v>
      </c>
      <c r="B13" s="125" t="s">
        <v>383</v>
      </c>
      <c r="C13" s="125" t="s">
        <v>580</v>
      </c>
      <c r="D13" s="288">
        <v>0.47196672158175118</v>
      </c>
      <c r="E13" s="288">
        <v>0.3907352421515598</v>
      </c>
      <c r="F13" s="289">
        <v>8.1231479430191378</v>
      </c>
      <c r="G13" s="288"/>
      <c r="H13" s="288"/>
      <c r="I13" s="288"/>
    </row>
    <row r="14" spans="1:9" ht="15.75" x14ac:dyDescent="0.25">
      <c r="A14" s="125" t="s">
        <v>440</v>
      </c>
      <c r="B14" s="125" t="s">
        <v>383</v>
      </c>
      <c r="C14" s="125" t="s">
        <v>580</v>
      </c>
      <c r="D14" s="288">
        <v>0.51003269868855772</v>
      </c>
      <c r="E14" s="288">
        <v>0.42959856028655941</v>
      </c>
      <c r="F14" s="289">
        <v>8.0434138401998307</v>
      </c>
      <c r="G14" s="288"/>
      <c r="H14" s="288"/>
      <c r="I14" s="288"/>
    </row>
    <row r="15" spans="1:9" ht="16.5" thickBot="1" x14ac:dyDescent="0.3">
      <c r="A15" s="290" t="s">
        <v>243</v>
      </c>
      <c r="B15" s="290" t="s">
        <v>213</v>
      </c>
      <c r="C15" s="290" t="s">
        <v>580</v>
      </c>
      <c r="D15" s="291">
        <v>0.56722681260340158</v>
      </c>
      <c r="E15" s="291">
        <v>0.48761381352352012</v>
      </c>
      <c r="F15" s="292">
        <v>7.9612999079881455</v>
      </c>
      <c r="G15" s="288"/>
      <c r="H15" s="288"/>
      <c r="I15" s="288"/>
    </row>
    <row r="16" spans="1:9" ht="16.5" thickTop="1" x14ac:dyDescent="0.25">
      <c r="A16" s="125"/>
      <c r="B16" s="125"/>
      <c r="C16" s="125"/>
      <c r="D16" s="125"/>
      <c r="E16" s="125"/>
      <c r="F16" s="125"/>
      <c r="G16" s="125"/>
      <c r="H16" s="125"/>
      <c r="I16" s="125"/>
    </row>
    <row r="18" spans="1:4" ht="15.75" x14ac:dyDescent="0.25">
      <c r="A18" s="278" t="s">
        <v>582</v>
      </c>
      <c r="B18" s="131"/>
      <c r="C18" s="131"/>
      <c r="D18" s="131"/>
    </row>
    <row r="19" spans="1:4" ht="51.6" customHeight="1" x14ac:dyDescent="0.2">
      <c r="A19" s="279" t="s">
        <v>111</v>
      </c>
      <c r="B19" s="280" t="s">
        <v>108</v>
      </c>
      <c r="C19" s="279" t="s">
        <v>112</v>
      </c>
      <c r="D19" s="281" t="s">
        <v>583</v>
      </c>
    </row>
    <row r="20" spans="1:4" x14ac:dyDescent="0.2">
      <c r="A20" s="293" t="s">
        <v>434</v>
      </c>
      <c r="B20" s="293" t="s">
        <v>383</v>
      </c>
      <c r="C20" s="293" t="s">
        <v>580</v>
      </c>
      <c r="D20" s="294">
        <v>0.65708340724934233</v>
      </c>
    </row>
    <row r="21" spans="1:4" x14ac:dyDescent="0.2">
      <c r="A21" s="131" t="s">
        <v>308</v>
      </c>
      <c r="B21" s="131" t="s">
        <v>293</v>
      </c>
      <c r="C21" s="131" t="s">
        <v>580</v>
      </c>
      <c r="D21" s="295">
        <v>0.65473069918815874</v>
      </c>
    </row>
    <row r="22" spans="1:4" x14ac:dyDescent="0.2">
      <c r="A22" s="131" t="s">
        <v>433</v>
      </c>
      <c r="B22" s="131" t="s">
        <v>383</v>
      </c>
      <c r="C22" s="131" t="s">
        <v>580</v>
      </c>
      <c r="D22" s="295">
        <v>0.65270695740873852</v>
      </c>
    </row>
    <row r="23" spans="1:4" x14ac:dyDescent="0.2">
      <c r="A23" s="131" t="s">
        <v>321</v>
      </c>
      <c r="B23" s="131" t="s">
        <v>293</v>
      </c>
      <c r="C23" s="131" t="s">
        <v>580</v>
      </c>
      <c r="D23" s="295">
        <v>0.62441361698374731</v>
      </c>
    </row>
    <row r="24" spans="1:4" x14ac:dyDescent="0.2">
      <c r="A24" s="131" t="s">
        <v>161</v>
      </c>
      <c r="B24" s="131" t="s">
        <v>144</v>
      </c>
      <c r="C24" s="131" t="s">
        <v>580</v>
      </c>
      <c r="D24" s="295">
        <v>0.61113750806614953</v>
      </c>
    </row>
    <row r="25" spans="1:4" x14ac:dyDescent="0.2">
      <c r="A25" s="131" t="s">
        <v>212</v>
      </c>
      <c r="B25" s="131" t="s">
        <v>190</v>
      </c>
      <c r="C25" s="131" t="s">
        <v>581</v>
      </c>
      <c r="D25" s="295">
        <v>0.60085820121473099</v>
      </c>
    </row>
    <row r="26" spans="1:4" x14ac:dyDescent="0.2">
      <c r="A26" s="131" t="s">
        <v>224</v>
      </c>
      <c r="B26" s="131" t="s">
        <v>213</v>
      </c>
      <c r="C26" s="131" t="s">
        <v>581</v>
      </c>
      <c r="D26" s="295">
        <v>0.60016072219605032</v>
      </c>
    </row>
    <row r="27" spans="1:4" x14ac:dyDescent="0.2">
      <c r="A27" s="131" t="s">
        <v>437</v>
      </c>
      <c r="B27" s="131" t="s">
        <v>383</v>
      </c>
      <c r="C27" s="131" t="s">
        <v>584</v>
      </c>
      <c r="D27" s="295">
        <v>0.59224196470627355</v>
      </c>
    </row>
    <row r="28" spans="1:4" x14ac:dyDescent="0.2">
      <c r="A28" s="131" t="s">
        <v>281</v>
      </c>
      <c r="B28" s="131" t="s">
        <v>259</v>
      </c>
      <c r="C28" s="131" t="s">
        <v>580</v>
      </c>
      <c r="D28" s="295">
        <v>0.59057999277745021</v>
      </c>
    </row>
    <row r="29" spans="1:4" ht="15.75" thickBot="1" x14ac:dyDescent="0.25">
      <c r="A29" s="296" t="s">
        <v>311</v>
      </c>
      <c r="B29" s="296" t="s">
        <v>293</v>
      </c>
      <c r="C29" s="296" t="s">
        <v>580</v>
      </c>
      <c r="D29" s="297">
        <v>0.58577351769871677</v>
      </c>
    </row>
    <row r="30" spans="1:4" x14ac:dyDescent="0.2">
      <c r="A30" s="131"/>
      <c r="B30" s="131"/>
      <c r="C30" s="131"/>
      <c r="D30" s="295"/>
    </row>
    <row r="31" spans="1:4" x14ac:dyDescent="0.2">
      <c r="A31" s="131"/>
      <c r="B31" s="131"/>
      <c r="C31" s="131"/>
      <c r="D31" s="295"/>
    </row>
    <row r="32" spans="1:4" ht="15.75" x14ac:dyDescent="0.25">
      <c r="A32" s="278" t="s">
        <v>585</v>
      </c>
      <c r="B32" s="125"/>
      <c r="C32" s="125"/>
      <c r="D32" s="298"/>
    </row>
    <row r="33" spans="1:6" ht="58.15" customHeight="1" x14ac:dyDescent="0.25">
      <c r="A33" s="299" t="s">
        <v>111</v>
      </c>
      <c r="B33" s="299" t="s">
        <v>108</v>
      </c>
      <c r="C33" s="299" t="s">
        <v>112</v>
      </c>
      <c r="D33" s="300" t="s">
        <v>555</v>
      </c>
      <c r="E33" s="125"/>
      <c r="F33" s="125"/>
    </row>
    <row r="34" spans="1:6" ht="15.75" x14ac:dyDescent="0.25">
      <c r="A34" s="285" t="s">
        <v>347</v>
      </c>
      <c r="B34" s="285" t="s">
        <v>345</v>
      </c>
      <c r="C34" s="285" t="s">
        <v>581</v>
      </c>
      <c r="D34" s="301">
        <v>255.72605304270934</v>
      </c>
      <c r="E34" s="125"/>
      <c r="F34" s="125"/>
    </row>
    <row r="35" spans="1:6" ht="15.75" x14ac:dyDescent="0.25">
      <c r="A35" s="125" t="s">
        <v>356</v>
      </c>
      <c r="B35" s="125" t="s">
        <v>345</v>
      </c>
      <c r="C35" s="125" t="s">
        <v>580</v>
      </c>
      <c r="D35" s="302">
        <v>285.87388431777265</v>
      </c>
      <c r="E35" s="125"/>
      <c r="F35" s="125"/>
    </row>
    <row r="36" spans="1:6" ht="15.75" x14ac:dyDescent="0.25">
      <c r="A36" s="125" t="s">
        <v>411</v>
      </c>
      <c r="B36" s="125" t="s">
        <v>383</v>
      </c>
      <c r="C36" s="125" t="s">
        <v>580</v>
      </c>
      <c r="D36" s="302">
        <v>287.79345455418195</v>
      </c>
      <c r="E36" s="125"/>
      <c r="F36" s="125"/>
    </row>
    <row r="37" spans="1:6" ht="15.75" x14ac:dyDescent="0.25">
      <c r="A37" s="125" t="s">
        <v>472</v>
      </c>
      <c r="B37" s="125" t="s">
        <v>458</v>
      </c>
      <c r="C37" s="125" t="s">
        <v>580</v>
      </c>
      <c r="D37" s="302">
        <v>288.5784729773689</v>
      </c>
      <c r="E37" s="125"/>
      <c r="F37" s="125"/>
    </row>
    <row r="38" spans="1:6" ht="15.75" x14ac:dyDescent="0.25">
      <c r="A38" s="125" t="s">
        <v>453</v>
      </c>
      <c r="B38" s="125" t="s">
        <v>383</v>
      </c>
      <c r="C38" s="125" t="s">
        <v>580</v>
      </c>
      <c r="D38" s="302">
        <v>288.60123952179993</v>
      </c>
      <c r="E38" s="125"/>
      <c r="F38" s="125"/>
    </row>
    <row r="39" spans="1:6" ht="15.75" x14ac:dyDescent="0.25">
      <c r="A39" s="125" t="s">
        <v>375</v>
      </c>
      <c r="B39" s="125" t="s">
        <v>345</v>
      </c>
      <c r="C39" s="125" t="s">
        <v>580</v>
      </c>
      <c r="D39" s="302">
        <v>289.2249874863229</v>
      </c>
      <c r="E39" s="125"/>
      <c r="F39" s="125"/>
    </row>
    <row r="40" spans="1:6" ht="15.75" x14ac:dyDescent="0.25">
      <c r="A40" s="125" t="s">
        <v>226</v>
      </c>
      <c r="B40" s="125" t="s">
        <v>213</v>
      </c>
      <c r="C40" s="125" t="s">
        <v>580</v>
      </c>
      <c r="D40" s="302">
        <v>291.03151928852134</v>
      </c>
      <c r="E40" s="125"/>
      <c r="F40" s="125"/>
    </row>
    <row r="41" spans="1:6" ht="15.75" x14ac:dyDescent="0.25">
      <c r="A41" s="125" t="s">
        <v>381</v>
      </c>
      <c r="B41" s="125" t="s">
        <v>345</v>
      </c>
      <c r="C41" s="125" t="s">
        <v>580</v>
      </c>
      <c r="D41" s="302">
        <v>291.66721198493531</v>
      </c>
      <c r="E41" s="125"/>
      <c r="F41" s="125"/>
    </row>
    <row r="42" spans="1:6" ht="15.75" x14ac:dyDescent="0.25">
      <c r="A42" s="125" t="s">
        <v>435</v>
      </c>
      <c r="B42" s="125" t="s">
        <v>383</v>
      </c>
      <c r="C42" s="125" t="s">
        <v>580</v>
      </c>
      <c r="D42" s="302">
        <v>291.78050604715571</v>
      </c>
      <c r="E42" s="125"/>
      <c r="F42" s="125"/>
    </row>
    <row r="43" spans="1:6" ht="15.75" x14ac:dyDescent="0.25">
      <c r="A43" s="125" t="s">
        <v>376</v>
      </c>
      <c r="B43" s="125" t="s">
        <v>345</v>
      </c>
      <c r="C43" s="125" t="s">
        <v>580</v>
      </c>
      <c r="D43" s="302">
        <v>292.1122161929016</v>
      </c>
      <c r="E43" s="125"/>
      <c r="F43" s="125"/>
    </row>
    <row r="44" spans="1:6" ht="16.5" thickBot="1" x14ac:dyDescent="0.3">
      <c r="A44" s="290" t="s">
        <v>246</v>
      </c>
      <c r="B44" s="290" t="s">
        <v>213</v>
      </c>
      <c r="C44" s="290" t="s">
        <v>580</v>
      </c>
      <c r="D44" s="303">
        <v>292.3078065725125</v>
      </c>
      <c r="E44" s="125"/>
      <c r="F44" s="125"/>
    </row>
    <row r="45" spans="1:6" ht="16.5" thickTop="1" x14ac:dyDescent="0.25">
      <c r="A45" s="131"/>
      <c r="B45" s="131"/>
      <c r="C45" s="131"/>
      <c r="D45" s="295"/>
      <c r="E45" s="125"/>
      <c r="F45" s="125"/>
    </row>
    <row r="47" spans="1:6" ht="15.75" x14ac:dyDescent="0.25">
      <c r="A47" s="127" t="s">
        <v>586</v>
      </c>
      <c r="B47" s="127"/>
      <c r="C47" s="125"/>
      <c r="D47" s="125"/>
      <c r="E47" s="125"/>
      <c r="F47" s="125"/>
    </row>
    <row r="48" spans="1:6" ht="38.25" x14ac:dyDescent="0.2">
      <c r="A48" s="304" t="s">
        <v>111</v>
      </c>
      <c r="B48" s="305" t="s">
        <v>108</v>
      </c>
      <c r="C48" s="304" t="s">
        <v>112</v>
      </c>
      <c r="D48" s="306" t="s">
        <v>587</v>
      </c>
      <c r="E48" s="306" t="s">
        <v>588</v>
      </c>
      <c r="F48" s="306" t="s">
        <v>589</v>
      </c>
    </row>
    <row r="49" spans="1:6" x14ac:dyDescent="0.2">
      <c r="A49" s="307" t="s">
        <v>162</v>
      </c>
      <c r="B49" s="308" t="s">
        <v>144</v>
      </c>
      <c r="C49" s="307" t="s">
        <v>580</v>
      </c>
      <c r="D49" s="309">
        <v>343.76828431558255</v>
      </c>
      <c r="E49" s="309">
        <v>375.77465088216377</v>
      </c>
      <c r="F49" s="310">
        <f t="shared" ref="F49:F58" si="0">D49/E49-1</f>
        <v>-8.5174363122801133E-2</v>
      </c>
    </row>
    <row r="50" spans="1:6" x14ac:dyDescent="0.2">
      <c r="A50" s="43" t="s">
        <v>244</v>
      </c>
      <c r="B50" s="202" t="s">
        <v>213</v>
      </c>
      <c r="C50" s="43" t="s">
        <v>580</v>
      </c>
      <c r="D50" s="311">
        <v>357.46575286743825</v>
      </c>
      <c r="E50" s="311">
        <v>383.23469778162723</v>
      </c>
      <c r="F50" s="312">
        <f t="shared" si="0"/>
        <v>-6.7240636255938679E-2</v>
      </c>
    </row>
    <row r="51" spans="1:6" x14ac:dyDescent="0.2">
      <c r="A51" s="43" t="s">
        <v>167</v>
      </c>
      <c r="B51" s="202" t="s">
        <v>144</v>
      </c>
      <c r="C51" s="43" t="s">
        <v>580</v>
      </c>
      <c r="D51" s="311">
        <v>334.84953478441088</v>
      </c>
      <c r="E51" s="311">
        <v>356.49801779483732</v>
      </c>
      <c r="F51" s="312">
        <f t="shared" si="0"/>
        <v>-6.072539517704989E-2</v>
      </c>
    </row>
    <row r="52" spans="1:6" x14ac:dyDescent="0.2">
      <c r="A52" s="43" t="s">
        <v>237</v>
      </c>
      <c r="B52" s="202" t="s">
        <v>213</v>
      </c>
      <c r="C52" s="43" t="s">
        <v>580</v>
      </c>
      <c r="D52" s="311">
        <v>402.04953677789325</v>
      </c>
      <c r="E52" s="311">
        <v>426.14297904835513</v>
      </c>
      <c r="F52" s="312">
        <f t="shared" si="0"/>
        <v>-5.6538400149795609E-2</v>
      </c>
    </row>
    <row r="53" spans="1:6" x14ac:dyDescent="0.2">
      <c r="A53" s="43" t="s">
        <v>387</v>
      </c>
      <c r="B53" s="202" t="s">
        <v>383</v>
      </c>
      <c r="C53" s="43" t="s">
        <v>581</v>
      </c>
      <c r="D53" s="311">
        <v>375.74638073021316</v>
      </c>
      <c r="E53" s="311">
        <v>397.50155695235401</v>
      </c>
      <c r="F53" s="312">
        <f t="shared" si="0"/>
        <v>-5.4729788705578541E-2</v>
      </c>
    </row>
    <row r="54" spans="1:6" x14ac:dyDescent="0.2">
      <c r="A54" s="43" t="s">
        <v>155</v>
      </c>
      <c r="B54" s="202" t="s">
        <v>144</v>
      </c>
      <c r="C54" s="43" t="s">
        <v>580</v>
      </c>
      <c r="D54" s="311">
        <v>412.37284032705475</v>
      </c>
      <c r="E54" s="311">
        <v>436.11702138698928</v>
      </c>
      <c r="F54" s="312">
        <f t="shared" si="0"/>
        <v>-5.444451808925177E-2</v>
      </c>
    </row>
    <row r="55" spans="1:6" x14ac:dyDescent="0.2">
      <c r="A55" s="43" t="s">
        <v>188</v>
      </c>
      <c r="B55" s="202" t="s">
        <v>144</v>
      </c>
      <c r="C55" s="43" t="s">
        <v>580</v>
      </c>
      <c r="D55" s="311">
        <v>378.5939297201204</v>
      </c>
      <c r="E55" s="311">
        <v>399.72304655641534</v>
      </c>
      <c r="F55" s="312">
        <f t="shared" si="0"/>
        <v>-5.2859391066691575E-2</v>
      </c>
    </row>
    <row r="56" spans="1:6" x14ac:dyDescent="0.2">
      <c r="A56" s="43" t="s">
        <v>351</v>
      </c>
      <c r="B56" s="202" t="s">
        <v>345</v>
      </c>
      <c r="C56" s="43" t="s">
        <v>580</v>
      </c>
      <c r="D56" s="311">
        <v>316.18836965947065</v>
      </c>
      <c r="E56" s="311">
        <v>333.67644414186441</v>
      </c>
      <c r="F56" s="312">
        <f t="shared" si="0"/>
        <v>-5.2410275850813703E-2</v>
      </c>
    </row>
    <row r="57" spans="1:6" x14ac:dyDescent="0.2">
      <c r="A57" s="43" t="s">
        <v>364</v>
      </c>
      <c r="B57" s="202" t="s">
        <v>345</v>
      </c>
      <c r="C57" s="43" t="s">
        <v>581</v>
      </c>
      <c r="D57" s="311">
        <v>377.01019058264245</v>
      </c>
      <c r="E57" s="311">
        <v>396.5261234823638</v>
      </c>
      <c r="F57" s="312">
        <f t="shared" si="0"/>
        <v>-4.9217269037229894E-2</v>
      </c>
    </row>
    <row r="58" spans="1:6" ht="15.75" thickBot="1" x14ac:dyDescent="0.25">
      <c r="A58" s="313" t="s">
        <v>333</v>
      </c>
      <c r="B58" s="314" t="s">
        <v>293</v>
      </c>
      <c r="C58" s="313" t="s">
        <v>580</v>
      </c>
      <c r="D58" s="315">
        <v>361.7892715280791</v>
      </c>
      <c r="E58" s="315">
        <v>380.23495090557935</v>
      </c>
      <c r="F58" s="316">
        <f t="shared" si="0"/>
        <v>-4.8511267398142821E-2</v>
      </c>
    </row>
    <row r="59" spans="1:6" ht="15.75" thickTop="1" x14ac:dyDescent="0.2"/>
  </sheetData>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heetViews>
  <sheetFormatPr defaultRowHeight="15" x14ac:dyDescent="0.2"/>
  <cols>
    <col min="1" max="1" width="8.88671875" customWidth="1"/>
  </cols>
  <sheetData>
    <row r="1" spans="1:3" ht="18" x14ac:dyDescent="0.25">
      <c r="A1" s="5"/>
      <c r="B1" s="6" t="s">
        <v>50</v>
      </c>
      <c r="C1" s="5"/>
    </row>
    <row r="3" spans="1:3" ht="15.75" x14ac:dyDescent="0.25">
      <c r="A3" s="5"/>
      <c r="B3" s="7" t="s">
        <v>51</v>
      </c>
      <c r="C3" s="5"/>
    </row>
    <row r="4" spans="1:3" x14ac:dyDescent="0.2">
      <c r="A4" s="8"/>
      <c r="B4" s="9" t="s">
        <v>52</v>
      </c>
      <c r="C4" s="8" t="s">
        <v>53</v>
      </c>
    </row>
    <row r="5" spans="1:3" x14ac:dyDescent="0.2">
      <c r="A5" s="8"/>
      <c r="B5" s="9" t="s">
        <v>54</v>
      </c>
      <c r="C5" s="8" t="s">
        <v>55</v>
      </c>
    </row>
    <row r="6" spans="1:3" x14ac:dyDescent="0.2">
      <c r="A6" s="8"/>
      <c r="B6" s="9" t="s">
        <v>56</v>
      </c>
      <c r="C6" s="8" t="s">
        <v>57</v>
      </c>
    </row>
    <row r="7" spans="1:3" x14ac:dyDescent="0.2">
      <c r="A7" s="8"/>
      <c r="B7" s="9" t="s">
        <v>58</v>
      </c>
      <c r="C7" s="8" t="s">
        <v>59</v>
      </c>
    </row>
    <row r="8" spans="1:3" x14ac:dyDescent="0.2">
      <c r="A8" s="8"/>
      <c r="B8" s="9" t="s">
        <v>60</v>
      </c>
      <c r="C8" s="8" t="s">
        <v>61</v>
      </c>
    </row>
    <row r="9" spans="1:3" x14ac:dyDescent="0.2">
      <c r="A9" s="8"/>
      <c r="B9" s="9" t="s">
        <v>62</v>
      </c>
      <c r="C9" s="8" t="s">
        <v>63</v>
      </c>
    </row>
    <row r="10" spans="1:3" x14ac:dyDescent="0.2">
      <c r="A10" s="8"/>
      <c r="B10" s="9" t="s">
        <v>64</v>
      </c>
      <c r="C10" s="8" t="s">
        <v>65</v>
      </c>
    </row>
    <row r="11" spans="1:3" x14ac:dyDescent="0.2">
      <c r="A11" s="8"/>
      <c r="B11" s="9" t="s">
        <v>66</v>
      </c>
      <c r="C11" s="8" t="s">
        <v>67</v>
      </c>
    </row>
    <row r="13" spans="1:3" ht="15.75" x14ac:dyDescent="0.25">
      <c r="A13" s="5"/>
      <c r="B13" s="7" t="s">
        <v>68</v>
      </c>
      <c r="C13" s="5"/>
    </row>
    <row r="14" spans="1:3" x14ac:dyDescent="0.2">
      <c r="A14" s="5"/>
      <c r="B14" s="10"/>
      <c r="C14" s="5"/>
    </row>
    <row r="15" spans="1:3" x14ac:dyDescent="0.2">
      <c r="A15" s="5"/>
      <c r="B15" s="10" t="s">
        <v>69</v>
      </c>
      <c r="C15" s="5"/>
    </row>
    <row r="16" spans="1:3" x14ac:dyDescent="0.2">
      <c r="A16" s="5"/>
      <c r="B16" s="10" t="s">
        <v>70</v>
      </c>
      <c r="C16" s="5"/>
    </row>
    <row r="17" spans="1:3" x14ac:dyDescent="0.2">
      <c r="A17" s="5"/>
      <c r="B17" s="10" t="s">
        <v>71</v>
      </c>
      <c r="C17" s="5"/>
    </row>
    <row r="18" spans="1:3" x14ac:dyDescent="0.2">
      <c r="A18" s="5"/>
      <c r="B18" s="10" t="s">
        <v>72</v>
      </c>
      <c r="C18" s="5"/>
    </row>
    <row r="19" spans="1:3" x14ac:dyDescent="0.2">
      <c r="A19" s="5"/>
      <c r="B19" s="10" t="s">
        <v>73</v>
      </c>
      <c r="C19" s="5"/>
    </row>
    <row r="20" spans="1:3" x14ac:dyDescent="0.2">
      <c r="B20" s="10" t="s">
        <v>74</v>
      </c>
    </row>
    <row r="21" spans="1:3" x14ac:dyDescent="0.2">
      <c r="B21" s="10" t="s">
        <v>75</v>
      </c>
    </row>
    <row r="22" spans="1:3" x14ac:dyDescent="0.2">
      <c r="B22" s="10" t="s">
        <v>76</v>
      </c>
    </row>
    <row r="23" spans="1:3" x14ac:dyDescent="0.2">
      <c r="B23" s="10" t="s">
        <v>77</v>
      </c>
    </row>
    <row r="24" spans="1:3" x14ac:dyDescent="0.2">
      <c r="B24" s="10" t="s">
        <v>78</v>
      </c>
    </row>
    <row r="25" spans="1:3" x14ac:dyDescent="0.2">
      <c r="B25" s="10"/>
    </row>
    <row r="26" spans="1:3" x14ac:dyDescent="0.2">
      <c r="B26" s="10" t="s">
        <v>79</v>
      </c>
    </row>
    <row r="28" spans="1:3" x14ac:dyDescent="0.2">
      <c r="B28" s="5" t="s">
        <v>80</v>
      </c>
    </row>
    <row r="29" spans="1:3" x14ac:dyDescent="0.2">
      <c r="B29" s="5" t="s">
        <v>81</v>
      </c>
    </row>
    <row r="30" spans="1:3" x14ac:dyDescent="0.2">
      <c r="B30" s="11" t="s">
        <v>26</v>
      </c>
    </row>
  </sheetData>
  <hyperlinks>
    <hyperlink ref="B30" r:id="rId1"/>
  </hyperlink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heetViews>
  <sheetFormatPr defaultRowHeight="15" x14ac:dyDescent="0.2"/>
  <cols>
    <col min="1" max="1" width="8.88671875" customWidth="1"/>
  </cols>
  <sheetData>
    <row r="1" spans="1:16" ht="15.75" x14ac:dyDescent="0.2">
      <c r="A1" s="12" t="s">
        <v>82</v>
      </c>
      <c r="B1" s="5"/>
      <c r="C1" s="13"/>
      <c r="D1" s="13"/>
      <c r="E1" s="13"/>
      <c r="F1" s="13"/>
      <c r="G1" s="13"/>
      <c r="H1" s="13"/>
      <c r="I1" s="13"/>
      <c r="J1" s="13"/>
      <c r="K1" s="14"/>
      <c r="L1" s="14"/>
      <c r="M1" s="14"/>
      <c r="N1" s="14"/>
      <c r="O1" s="14"/>
      <c r="P1" s="14"/>
    </row>
    <row r="2" spans="1:16" x14ac:dyDescent="0.2">
      <c r="A2" s="15"/>
      <c r="B2" s="5"/>
      <c r="C2" s="13"/>
      <c r="D2" s="13"/>
      <c r="E2" s="13"/>
      <c r="F2" s="13"/>
      <c r="G2" s="13"/>
      <c r="H2" s="13"/>
      <c r="I2" s="13"/>
      <c r="J2" s="13"/>
      <c r="K2" s="14"/>
      <c r="L2" s="14"/>
      <c r="M2" s="14"/>
      <c r="N2" s="14"/>
      <c r="O2" s="14"/>
      <c r="P2" s="14"/>
    </row>
    <row r="3" spans="1:16" x14ac:dyDescent="0.2">
      <c r="A3" s="5"/>
      <c r="B3" s="23" t="s">
        <v>83</v>
      </c>
      <c r="C3" s="23"/>
      <c r="D3" s="23"/>
      <c r="E3" s="23"/>
      <c r="F3" s="23"/>
      <c r="G3" s="23"/>
      <c r="H3" s="23"/>
      <c r="I3" s="23"/>
      <c r="J3" s="23"/>
      <c r="K3" s="23"/>
      <c r="L3" s="23"/>
      <c r="M3" s="23"/>
      <c r="N3" s="23"/>
      <c r="O3" s="23"/>
      <c r="P3" s="23"/>
    </row>
    <row r="4" spans="1:16" ht="34.15" customHeight="1" x14ac:dyDescent="0.2">
      <c r="A4" s="5"/>
      <c r="B4" s="23" t="s">
        <v>84</v>
      </c>
      <c r="C4" s="23"/>
      <c r="D4" s="23"/>
      <c r="E4" s="23"/>
      <c r="F4" s="23"/>
      <c r="G4" s="23"/>
      <c r="H4" s="23"/>
      <c r="I4" s="23"/>
      <c r="J4" s="23"/>
      <c r="K4" s="23"/>
      <c r="L4" s="23"/>
      <c r="M4" s="23"/>
      <c r="N4" s="23"/>
      <c r="O4" s="23"/>
      <c r="P4" s="23"/>
    </row>
    <row r="5" spans="1:16" x14ac:dyDescent="0.2">
      <c r="A5" s="5"/>
      <c r="B5" s="16"/>
      <c r="C5" s="16"/>
      <c r="D5" s="16"/>
      <c r="E5" s="16"/>
      <c r="F5" s="16"/>
      <c r="G5" s="16"/>
      <c r="H5" s="16"/>
      <c r="I5" s="16"/>
      <c r="J5" s="16"/>
      <c r="K5" s="14"/>
      <c r="L5" s="16"/>
      <c r="M5" s="16"/>
      <c r="N5" s="17"/>
      <c r="O5" s="13"/>
      <c r="P5" s="16"/>
    </row>
    <row r="6" spans="1:16" x14ac:dyDescent="0.2">
      <c r="A6" s="5"/>
      <c r="B6" s="18" t="s">
        <v>52</v>
      </c>
      <c r="C6" s="16"/>
      <c r="D6" s="16"/>
      <c r="E6" s="16"/>
      <c r="F6" s="16"/>
      <c r="G6" s="16"/>
      <c r="H6" s="16"/>
      <c r="I6" s="16"/>
      <c r="J6" s="16"/>
      <c r="K6" s="14"/>
      <c r="L6" s="16"/>
      <c r="M6" s="16"/>
      <c r="N6" s="17"/>
      <c r="O6" s="13"/>
      <c r="P6" s="16"/>
    </row>
    <row r="7" spans="1:16" ht="55.9" customHeight="1" x14ac:dyDescent="0.2">
      <c r="A7" s="5"/>
      <c r="B7" s="23" t="s">
        <v>85</v>
      </c>
      <c r="C7" s="23"/>
      <c r="D7" s="23"/>
      <c r="E7" s="23"/>
      <c r="F7" s="23"/>
      <c r="G7" s="23"/>
      <c r="H7" s="23"/>
      <c r="I7" s="23"/>
      <c r="J7" s="23"/>
      <c r="K7" s="23"/>
      <c r="L7" s="23"/>
      <c r="M7" s="23"/>
      <c r="N7" s="23"/>
      <c r="O7" s="23"/>
      <c r="P7" s="23"/>
    </row>
    <row r="8" spans="1:16" ht="49.9" customHeight="1" x14ac:dyDescent="0.2">
      <c r="A8" s="5"/>
      <c r="B8" s="23" t="s">
        <v>86</v>
      </c>
      <c r="C8" s="23"/>
      <c r="D8" s="23"/>
      <c r="E8" s="23"/>
      <c r="F8" s="23"/>
      <c r="G8" s="23"/>
      <c r="H8" s="23"/>
      <c r="I8" s="23"/>
      <c r="J8" s="23"/>
      <c r="K8" s="23"/>
      <c r="L8" s="23"/>
      <c r="M8" s="23"/>
      <c r="N8" s="23"/>
      <c r="O8" s="23"/>
      <c r="P8" s="23"/>
    </row>
    <row r="9" spans="1:16" ht="42.6" customHeight="1" x14ac:dyDescent="0.2">
      <c r="A9" s="5"/>
      <c r="B9" s="23" t="s">
        <v>87</v>
      </c>
      <c r="C9" s="23"/>
      <c r="D9" s="23"/>
      <c r="E9" s="23"/>
      <c r="F9" s="23"/>
      <c r="G9" s="23"/>
      <c r="H9" s="23"/>
      <c r="I9" s="23"/>
      <c r="J9" s="23"/>
      <c r="K9" s="23"/>
      <c r="L9" s="23"/>
      <c r="M9" s="23"/>
      <c r="N9" s="23"/>
      <c r="O9" s="23"/>
      <c r="P9" s="23"/>
    </row>
    <row r="10" spans="1:16" ht="36.6" customHeight="1" x14ac:dyDescent="0.2">
      <c r="A10" s="5"/>
      <c r="B10" s="23" t="s">
        <v>88</v>
      </c>
      <c r="C10" s="23"/>
      <c r="D10" s="23"/>
      <c r="E10" s="23"/>
      <c r="F10" s="23"/>
      <c r="G10" s="23"/>
      <c r="H10" s="23"/>
      <c r="I10" s="23"/>
      <c r="J10" s="23"/>
      <c r="K10" s="23"/>
      <c r="L10" s="23"/>
      <c r="M10" s="23"/>
      <c r="N10" s="23"/>
      <c r="O10" s="23"/>
      <c r="P10" s="23"/>
    </row>
    <row r="11" spans="1:16" x14ac:dyDescent="0.2">
      <c r="A11" s="5"/>
      <c r="B11" s="23" t="s">
        <v>89</v>
      </c>
      <c r="C11" s="23"/>
      <c r="D11" s="23"/>
      <c r="E11" s="23"/>
      <c r="F11" s="23"/>
      <c r="G11" s="23"/>
      <c r="H11" s="23"/>
      <c r="I11" s="23"/>
      <c r="J11" s="23"/>
      <c r="K11" s="23"/>
      <c r="L11" s="23"/>
      <c r="M11" s="23"/>
      <c r="N11" s="23"/>
      <c r="O11" s="23"/>
      <c r="P11" s="23"/>
    </row>
    <row r="12" spans="1:16" x14ac:dyDescent="0.2">
      <c r="A12" s="5"/>
      <c r="B12" s="23" t="s">
        <v>90</v>
      </c>
      <c r="C12" s="23"/>
      <c r="D12" s="23"/>
      <c r="E12" s="23"/>
      <c r="F12" s="23"/>
      <c r="G12" s="23"/>
      <c r="H12" s="23"/>
      <c r="I12" s="23"/>
      <c r="J12" s="23"/>
      <c r="K12" s="23"/>
      <c r="L12" s="23"/>
      <c r="M12" s="23"/>
      <c r="N12" s="23"/>
      <c r="O12" s="23"/>
      <c r="P12" s="23"/>
    </row>
    <row r="13" spans="1:16" x14ac:dyDescent="0.2">
      <c r="A13" s="5"/>
      <c r="B13" s="19" t="s">
        <v>91</v>
      </c>
      <c r="C13" s="5"/>
      <c r="D13" s="5"/>
      <c r="E13" s="5"/>
      <c r="F13" s="5"/>
      <c r="G13" s="5"/>
      <c r="H13" s="5"/>
      <c r="I13" s="5"/>
      <c r="J13" s="5"/>
      <c r="K13" s="5"/>
      <c r="L13" s="5"/>
      <c r="M13" s="5"/>
      <c r="N13" s="5"/>
      <c r="O13" s="5"/>
      <c r="P13" s="5"/>
    </row>
    <row r="14" spans="1:16" x14ac:dyDescent="0.2">
      <c r="A14" s="5"/>
      <c r="B14" s="19" t="s">
        <v>92</v>
      </c>
      <c r="C14" s="5"/>
      <c r="D14" s="5"/>
      <c r="E14" s="5"/>
      <c r="F14" s="5"/>
      <c r="G14" s="5"/>
      <c r="H14" s="5"/>
      <c r="I14" s="5"/>
      <c r="J14" s="5"/>
      <c r="K14" s="5"/>
      <c r="L14" s="5"/>
      <c r="M14" s="5"/>
      <c r="N14" s="5"/>
      <c r="O14" s="5"/>
      <c r="P14" s="5"/>
    </row>
    <row r="15" spans="1:16" x14ac:dyDescent="0.2">
      <c r="A15" s="5"/>
      <c r="B15" s="20"/>
      <c r="C15" s="16"/>
      <c r="D15" s="16"/>
      <c r="E15" s="16"/>
      <c r="F15" s="16"/>
      <c r="G15" s="16"/>
      <c r="H15" s="16"/>
      <c r="I15" s="16"/>
      <c r="J15" s="16"/>
      <c r="K15" s="16"/>
      <c r="L15" s="16"/>
      <c r="M15" s="16"/>
      <c r="N15" s="16"/>
      <c r="O15" s="16"/>
      <c r="P15" s="16"/>
    </row>
    <row r="16" spans="1:16" x14ac:dyDescent="0.2">
      <c r="A16" s="5"/>
      <c r="B16" s="21" t="s">
        <v>93</v>
      </c>
      <c r="C16" s="16"/>
      <c r="D16" s="16"/>
      <c r="E16" s="16"/>
      <c r="F16" s="16"/>
      <c r="G16" s="16"/>
      <c r="H16" s="16"/>
      <c r="I16" s="16"/>
      <c r="J16" s="16"/>
      <c r="K16" s="16"/>
      <c r="L16" s="16"/>
      <c r="M16" s="16"/>
      <c r="N16" s="16"/>
      <c r="O16" s="16"/>
      <c r="P16" s="16"/>
    </row>
    <row r="17" spans="2:16" x14ac:dyDescent="0.2">
      <c r="B17" s="19" t="s">
        <v>94</v>
      </c>
      <c r="C17" s="16"/>
      <c r="D17" s="16"/>
      <c r="E17" s="16"/>
      <c r="F17" s="16"/>
      <c r="G17" s="16"/>
      <c r="H17" s="16"/>
      <c r="I17" s="16"/>
      <c r="J17" s="16"/>
      <c r="K17" s="16"/>
      <c r="L17" s="16"/>
      <c r="M17" s="16"/>
      <c r="N17" s="16"/>
      <c r="O17" s="16"/>
      <c r="P17" s="16"/>
    </row>
    <row r="18" spans="2:16" ht="32.450000000000003" customHeight="1" x14ac:dyDescent="0.2">
      <c r="B18" s="23" t="s">
        <v>95</v>
      </c>
      <c r="C18" s="23"/>
      <c r="D18" s="23"/>
      <c r="E18" s="23"/>
      <c r="F18" s="23"/>
      <c r="G18" s="23"/>
      <c r="H18" s="23"/>
      <c r="I18" s="23"/>
      <c r="J18" s="23"/>
      <c r="K18" s="23"/>
      <c r="L18" s="23"/>
      <c r="M18" s="23"/>
      <c r="N18" s="23"/>
      <c r="O18" s="23"/>
      <c r="P18" s="23"/>
    </row>
    <row r="19" spans="2:16" x14ac:dyDescent="0.2">
      <c r="B19" s="19" t="s">
        <v>96</v>
      </c>
      <c r="C19" s="16"/>
      <c r="D19" s="16"/>
      <c r="E19" s="16"/>
      <c r="F19" s="16"/>
      <c r="G19" s="16"/>
      <c r="H19" s="16"/>
      <c r="I19" s="16"/>
      <c r="J19" s="16"/>
      <c r="K19" s="16"/>
      <c r="L19" s="16"/>
      <c r="M19" s="16"/>
      <c r="N19" s="16"/>
      <c r="O19" s="16"/>
      <c r="P19" s="16"/>
    </row>
    <row r="20" spans="2:16" x14ac:dyDescent="0.2">
      <c r="B20" s="23" t="s">
        <v>97</v>
      </c>
      <c r="C20" s="23"/>
      <c r="D20" s="23"/>
      <c r="E20" s="23"/>
      <c r="F20" s="23"/>
      <c r="G20" s="23"/>
      <c r="H20" s="23"/>
      <c r="I20" s="23"/>
      <c r="J20" s="23"/>
      <c r="K20" s="23"/>
      <c r="L20" s="23"/>
      <c r="M20" s="23"/>
      <c r="N20" s="23"/>
      <c r="O20" s="23"/>
      <c r="P20" s="23"/>
    </row>
    <row r="21" spans="2:16" ht="30" customHeight="1" x14ac:dyDescent="0.2">
      <c r="B21" s="23" t="s">
        <v>98</v>
      </c>
      <c r="C21" s="23"/>
      <c r="D21" s="23"/>
      <c r="E21" s="23"/>
      <c r="F21" s="23"/>
      <c r="G21" s="23"/>
      <c r="H21" s="23"/>
      <c r="I21" s="23"/>
      <c r="J21" s="23"/>
      <c r="K21" s="23"/>
      <c r="L21" s="23"/>
      <c r="M21" s="23"/>
      <c r="N21" s="23"/>
      <c r="O21" s="23"/>
      <c r="P21" s="23"/>
    </row>
    <row r="22" spans="2:16" x14ac:dyDescent="0.2">
      <c r="B22" s="5"/>
      <c r="C22" s="5"/>
      <c r="D22" s="5"/>
      <c r="E22" s="5"/>
      <c r="F22" s="5"/>
      <c r="G22" s="5"/>
      <c r="H22" s="5"/>
      <c r="I22" s="5"/>
      <c r="J22" s="5"/>
      <c r="K22" s="5"/>
      <c r="L22" s="5"/>
      <c r="M22" s="5"/>
      <c r="N22" s="5"/>
      <c r="O22" s="5"/>
      <c r="P22" s="5"/>
    </row>
    <row r="23" spans="2:16" ht="60" customHeight="1" x14ac:dyDescent="0.2">
      <c r="B23" s="23" t="s">
        <v>99</v>
      </c>
      <c r="C23" s="23"/>
      <c r="D23" s="23"/>
      <c r="E23" s="23"/>
      <c r="F23" s="23"/>
      <c r="G23" s="23"/>
      <c r="H23" s="23"/>
      <c r="I23" s="23"/>
      <c r="J23" s="23"/>
      <c r="K23" s="23"/>
      <c r="L23" s="23"/>
      <c r="M23" s="23"/>
      <c r="N23" s="23"/>
      <c r="O23" s="23"/>
      <c r="P23" s="23"/>
    </row>
    <row r="25" spans="2:16" ht="15.75" x14ac:dyDescent="0.25">
      <c r="B25" s="22" t="s">
        <v>100</v>
      </c>
      <c r="C25" s="5"/>
      <c r="D25" s="5"/>
      <c r="E25" s="5"/>
      <c r="F25" s="5"/>
      <c r="G25" s="5"/>
      <c r="H25" s="5"/>
      <c r="I25" s="5"/>
      <c r="J25" s="5"/>
      <c r="K25" s="5"/>
      <c r="L25" s="5"/>
      <c r="M25" s="5"/>
      <c r="N25" s="5"/>
      <c r="O25" s="5"/>
      <c r="P25" s="5"/>
    </row>
    <row r="26" spans="2:16" ht="54.6" customHeight="1" x14ac:dyDescent="0.2">
      <c r="B26" s="24" t="s">
        <v>101</v>
      </c>
      <c r="C26" s="24"/>
      <c r="D26" s="24"/>
      <c r="E26" s="24"/>
      <c r="F26" s="24"/>
      <c r="G26" s="24"/>
      <c r="H26" s="24"/>
      <c r="I26" s="24"/>
      <c r="J26" s="24"/>
      <c r="K26" s="24"/>
      <c r="L26" s="24"/>
      <c r="M26" s="24"/>
      <c r="N26" s="24"/>
      <c r="O26" s="24"/>
      <c r="P26" s="24"/>
    </row>
    <row r="27" spans="2:16" x14ac:dyDescent="0.2">
      <c r="B27" s="5"/>
      <c r="C27" s="5"/>
      <c r="D27" s="5"/>
      <c r="E27" s="5"/>
      <c r="F27" s="5"/>
      <c r="G27" s="5"/>
      <c r="H27" s="5"/>
      <c r="I27" s="5"/>
      <c r="J27" s="5"/>
      <c r="K27" s="5"/>
      <c r="L27" s="5"/>
      <c r="M27" s="5"/>
      <c r="N27" s="5"/>
      <c r="O27" s="5"/>
      <c r="P27" s="5"/>
    </row>
    <row r="28" spans="2:16" x14ac:dyDescent="0.2">
      <c r="B28" s="5"/>
      <c r="C28" s="5"/>
      <c r="D28" s="5"/>
      <c r="E28" s="5"/>
      <c r="F28" s="5"/>
      <c r="G28" s="5"/>
      <c r="H28" s="5"/>
      <c r="I28" s="5"/>
      <c r="J28" s="5"/>
      <c r="K28" s="5"/>
      <c r="L28" s="5"/>
      <c r="M28" s="5"/>
      <c r="N28" s="5"/>
      <c r="O28" s="5"/>
      <c r="P28" s="5"/>
    </row>
    <row r="29" spans="2:16" x14ac:dyDescent="0.2">
      <c r="B29" s="19" t="s">
        <v>102</v>
      </c>
      <c r="C29" s="5"/>
      <c r="D29" s="5"/>
      <c r="E29" s="5"/>
      <c r="F29" s="5"/>
      <c r="G29" s="5"/>
      <c r="H29" s="5"/>
      <c r="I29" s="5"/>
      <c r="J29" s="5"/>
      <c r="K29" s="5"/>
      <c r="L29" s="5"/>
      <c r="M29" s="5"/>
      <c r="N29" s="5"/>
      <c r="O29" s="5"/>
      <c r="P29" s="5"/>
    </row>
    <row r="30" spans="2:16" x14ac:dyDescent="0.2">
      <c r="B30" s="5"/>
      <c r="C30" s="5"/>
      <c r="D30" s="5"/>
      <c r="E30" s="5"/>
      <c r="F30" s="5"/>
      <c r="G30" s="5"/>
      <c r="H30" s="5"/>
      <c r="I30" s="5"/>
      <c r="J30" s="5"/>
      <c r="K30" s="5"/>
      <c r="L30" s="5"/>
      <c r="M30" s="5"/>
      <c r="N30" s="5"/>
      <c r="O30" s="5"/>
      <c r="P30" s="5"/>
    </row>
    <row r="31" spans="2:16" x14ac:dyDescent="0.2">
      <c r="B31" s="5"/>
      <c r="C31" s="5"/>
      <c r="D31" s="5"/>
      <c r="E31" s="5"/>
      <c r="F31" s="5"/>
      <c r="G31" s="5"/>
      <c r="H31" s="5"/>
      <c r="I31" s="5"/>
      <c r="J31" s="5"/>
      <c r="K31" s="5"/>
      <c r="L31" s="5"/>
      <c r="M31" s="5"/>
      <c r="N31" s="5"/>
      <c r="O31" s="5"/>
      <c r="P31" s="5"/>
    </row>
  </sheetData>
  <mergeCells count="13">
    <mergeCell ref="B26:P26"/>
    <mergeCell ref="B11:P11"/>
    <mergeCell ref="B12:P12"/>
    <mergeCell ref="B18:P18"/>
    <mergeCell ref="B20:P20"/>
    <mergeCell ref="B21:P21"/>
    <mergeCell ref="B23:P23"/>
    <mergeCell ref="B3:P3"/>
    <mergeCell ref="B4:P4"/>
    <mergeCell ref="B7:P7"/>
    <mergeCell ref="B8:P8"/>
    <mergeCell ref="B9:P9"/>
    <mergeCell ref="B10:P10"/>
  </mergeCells>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3"/>
  <sheetViews>
    <sheetView tabSelected="1" workbookViewId="0">
      <selection activeCell="D4" sqref="D4"/>
    </sheetView>
  </sheetViews>
  <sheetFormatPr defaultRowHeight="15" x14ac:dyDescent="0.2"/>
  <cols>
    <col min="1" max="1" width="8.88671875" customWidth="1"/>
    <col min="2" max="2" width="6.88671875" customWidth="1"/>
    <col min="3" max="3" width="5.5546875" customWidth="1"/>
    <col min="4" max="4" width="24.5546875" customWidth="1"/>
    <col min="5" max="7" width="8.88671875" customWidth="1"/>
    <col min="8" max="8" width="12.5546875" customWidth="1"/>
    <col min="9" max="9" width="12.21875" customWidth="1"/>
    <col min="10" max="10" width="12.44140625" customWidth="1"/>
    <col min="11" max="11" width="8.88671875" customWidth="1"/>
    <col min="12" max="12" width="10.44140625" customWidth="1"/>
    <col min="13" max="13" width="10.109375" customWidth="1"/>
    <col min="14" max="15" width="8.88671875" customWidth="1"/>
    <col min="16" max="16" width="11.21875" customWidth="1"/>
    <col min="17" max="17" width="10.77734375" customWidth="1"/>
    <col min="18" max="18" width="10.21875" customWidth="1"/>
    <col min="19" max="19" width="12" customWidth="1"/>
    <col min="20" max="20" width="11.6640625" customWidth="1"/>
    <col min="21" max="21" width="10.77734375" customWidth="1"/>
    <col min="22" max="22" width="9.6640625" customWidth="1"/>
    <col min="23" max="23" width="8.88671875" customWidth="1"/>
  </cols>
  <sheetData>
    <row r="1" spans="1:23" ht="15.75" x14ac:dyDescent="0.25">
      <c r="A1" s="7" t="s">
        <v>103</v>
      </c>
    </row>
    <row r="2" spans="1:23" x14ac:dyDescent="0.2">
      <c r="A2" s="25" t="s">
        <v>104</v>
      </c>
      <c r="B2" s="5"/>
      <c r="C2" s="5"/>
      <c r="D2" s="5"/>
      <c r="E2" s="5"/>
      <c r="F2" s="5"/>
      <c r="G2" s="5"/>
      <c r="H2" s="26"/>
      <c r="I2" s="26"/>
      <c r="J2" s="26"/>
      <c r="K2" s="26"/>
      <c r="L2" s="26"/>
      <c r="M2" s="26"/>
      <c r="N2" s="26"/>
      <c r="O2" s="26"/>
      <c r="P2" s="26"/>
      <c r="Q2" s="26"/>
      <c r="R2" s="26"/>
      <c r="S2" s="26"/>
      <c r="T2" s="26"/>
      <c r="U2" s="26"/>
      <c r="V2" s="26"/>
    </row>
    <row r="3" spans="1:23" ht="38.25" x14ac:dyDescent="0.2">
      <c r="A3" s="26"/>
      <c r="B3" s="26"/>
      <c r="C3" s="26"/>
      <c r="D3" s="26"/>
      <c r="E3" s="26"/>
      <c r="F3" s="26"/>
      <c r="G3" s="5" t="s">
        <v>105</v>
      </c>
      <c r="H3" s="5" t="s">
        <v>105</v>
      </c>
      <c r="I3" s="5" t="s">
        <v>105</v>
      </c>
      <c r="J3" s="5" t="s">
        <v>105</v>
      </c>
      <c r="K3" s="5" t="s">
        <v>105</v>
      </c>
      <c r="L3" s="5" t="s">
        <v>105</v>
      </c>
      <c r="M3" s="5" t="s">
        <v>105</v>
      </c>
      <c r="N3" s="5" t="s">
        <v>105</v>
      </c>
      <c r="O3" s="5" t="s">
        <v>105</v>
      </c>
      <c r="P3" s="5" t="s">
        <v>106</v>
      </c>
      <c r="Q3" s="5" t="s">
        <v>106</v>
      </c>
      <c r="R3" s="5" t="s">
        <v>106</v>
      </c>
      <c r="S3" s="5" t="s">
        <v>106</v>
      </c>
      <c r="T3" s="27" t="s">
        <v>107</v>
      </c>
      <c r="U3" s="27" t="s">
        <v>107</v>
      </c>
      <c r="V3" s="27" t="s">
        <v>107</v>
      </c>
      <c r="W3" s="28"/>
    </row>
    <row r="4" spans="1:23" ht="77.25" thickBot="1" x14ac:dyDescent="0.25">
      <c r="A4" s="29" t="s">
        <v>108</v>
      </c>
      <c r="B4" s="29" t="s">
        <v>109</v>
      </c>
      <c r="C4" s="29" t="s">
        <v>110</v>
      </c>
      <c r="D4" s="29" t="s">
        <v>111</v>
      </c>
      <c r="E4" s="29" t="s">
        <v>112</v>
      </c>
      <c r="F4" s="30" t="s">
        <v>113</v>
      </c>
      <c r="G4" s="31" t="s">
        <v>114</v>
      </c>
      <c r="H4" s="32" t="s">
        <v>115</v>
      </c>
      <c r="I4" s="33" t="s">
        <v>116</v>
      </c>
      <c r="J4" s="33" t="s">
        <v>117</v>
      </c>
      <c r="K4" s="34" t="s">
        <v>118</v>
      </c>
      <c r="L4" s="34" t="s">
        <v>119</v>
      </c>
      <c r="M4" s="34" t="s">
        <v>120</v>
      </c>
      <c r="N4" s="34" t="s">
        <v>121</v>
      </c>
      <c r="O4" s="34" t="s">
        <v>122</v>
      </c>
      <c r="P4" s="35" t="s">
        <v>123</v>
      </c>
      <c r="Q4" s="35" t="s">
        <v>124</v>
      </c>
      <c r="R4" s="35" t="s">
        <v>125</v>
      </c>
      <c r="S4" s="35" t="s">
        <v>126</v>
      </c>
      <c r="T4" s="36" t="s">
        <v>127</v>
      </c>
      <c r="U4" s="36" t="s">
        <v>128</v>
      </c>
      <c r="V4" s="36" t="s">
        <v>129</v>
      </c>
    </row>
    <row r="5" spans="1:23" ht="15.75" thickTop="1" x14ac:dyDescent="0.2">
      <c r="A5" s="26" t="s">
        <v>130</v>
      </c>
      <c r="B5" s="26">
        <v>10</v>
      </c>
      <c r="C5" s="26">
        <v>1</v>
      </c>
      <c r="D5" s="26" t="s">
        <v>131</v>
      </c>
      <c r="E5" s="26" t="s">
        <v>132</v>
      </c>
      <c r="F5" s="37">
        <v>103582.04000000001</v>
      </c>
      <c r="G5" s="38">
        <v>81596.55</v>
      </c>
      <c r="H5" s="38">
        <v>22846.466099999998</v>
      </c>
      <c r="I5" s="38">
        <v>15535.206100000003</v>
      </c>
      <c r="J5" s="38">
        <v>7311.2599999999993</v>
      </c>
      <c r="K5" s="39">
        <v>58750.083900000005</v>
      </c>
      <c r="L5" s="39">
        <v>50153.893900000003</v>
      </c>
      <c r="M5" s="39">
        <v>3835.43</v>
      </c>
      <c r="N5" s="39">
        <v>4760.7499999999982</v>
      </c>
      <c r="O5" s="39">
        <v>0</v>
      </c>
      <c r="P5" s="40">
        <v>21985.490000000005</v>
      </c>
      <c r="Q5" s="40">
        <v>14504.163900000007</v>
      </c>
      <c r="R5" s="40">
        <v>7481.3261000000002</v>
      </c>
      <c r="S5" s="40">
        <v>0</v>
      </c>
      <c r="T5" s="41">
        <v>37350.630000000005</v>
      </c>
      <c r="U5" s="41">
        <v>66231.41</v>
      </c>
      <c r="V5" s="41">
        <v>0</v>
      </c>
    </row>
    <row r="6" spans="1:23" x14ac:dyDescent="0.2">
      <c r="A6" s="26" t="s">
        <v>130</v>
      </c>
      <c r="B6" s="26">
        <v>20</v>
      </c>
      <c r="C6" s="26">
        <v>2</v>
      </c>
      <c r="D6" s="26" t="s">
        <v>133</v>
      </c>
      <c r="E6" s="26" t="s">
        <v>132</v>
      </c>
      <c r="F6" s="37">
        <v>70383.518000000011</v>
      </c>
      <c r="G6" s="38">
        <v>55697.64</v>
      </c>
      <c r="H6" s="38">
        <v>25995.974000000002</v>
      </c>
      <c r="I6" s="38">
        <v>15792.758</v>
      </c>
      <c r="J6" s="38">
        <v>10203.216</v>
      </c>
      <c r="K6" s="39">
        <v>29701.665999999997</v>
      </c>
      <c r="L6" s="39">
        <v>25025.588</v>
      </c>
      <c r="M6" s="39">
        <v>3375.32</v>
      </c>
      <c r="N6" s="39">
        <v>1030.7780000000002</v>
      </c>
      <c r="O6" s="39">
        <v>269.44</v>
      </c>
      <c r="P6" s="40">
        <v>14685.878000000001</v>
      </c>
      <c r="Q6" s="40">
        <v>4355.9220000000005</v>
      </c>
      <c r="R6" s="40">
        <v>10329.956000000002</v>
      </c>
      <c r="S6" s="40">
        <v>0</v>
      </c>
      <c r="T6" s="41">
        <v>30351.896000000001</v>
      </c>
      <c r="U6" s="41">
        <v>40031.622000000003</v>
      </c>
      <c r="V6" s="41">
        <v>269.44</v>
      </c>
    </row>
    <row r="7" spans="1:23" x14ac:dyDescent="0.2">
      <c r="A7" s="26" t="s">
        <v>130</v>
      </c>
      <c r="B7" s="26">
        <v>30</v>
      </c>
      <c r="C7" s="26">
        <v>3</v>
      </c>
      <c r="D7" s="26" t="s">
        <v>134</v>
      </c>
      <c r="E7" s="26" t="s">
        <v>132</v>
      </c>
      <c r="F7" s="37">
        <v>68234.793999999994</v>
      </c>
      <c r="G7" s="38">
        <v>55707.025999999998</v>
      </c>
      <c r="H7" s="38">
        <v>15442.426200000002</v>
      </c>
      <c r="I7" s="38">
        <v>10969.8982</v>
      </c>
      <c r="J7" s="38">
        <v>4472.5280000000002</v>
      </c>
      <c r="K7" s="39">
        <v>40264.599799999996</v>
      </c>
      <c r="L7" s="39">
        <v>36187.034800000001</v>
      </c>
      <c r="M7" s="39">
        <v>3030.5530000000003</v>
      </c>
      <c r="N7" s="39">
        <v>1047.0120000000015</v>
      </c>
      <c r="O7" s="39">
        <v>0</v>
      </c>
      <c r="P7" s="40">
        <v>12527.767999999998</v>
      </c>
      <c r="Q7" s="40">
        <v>8946.7978000000003</v>
      </c>
      <c r="R7" s="40">
        <v>3580.9701999999997</v>
      </c>
      <c r="S7" s="40">
        <v>0</v>
      </c>
      <c r="T7" s="41">
        <v>24389.224000000002</v>
      </c>
      <c r="U7" s="41">
        <v>43845.569999999992</v>
      </c>
      <c r="V7" s="41">
        <v>0</v>
      </c>
    </row>
    <row r="8" spans="1:23" x14ac:dyDescent="0.2">
      <c r="A8" s="26" t="s">
        <v>130</v>
      </c>
      <c r="B8" s="26">
        <v>40</v>
      </c>
      <c r="C8" s="26">
        <v>4</v>
      </c>
      <c r="D8" s="26" t="s">
        <v>135</v>
      </c>
      <c r="E8" s="26" t="s">
        <v>132</v>
      </c>
      <c r="F8" s="37">
        <v>48393.67</v>
      </c>
      <c r="G8" s="38">
        <v>43051.189999999995</v>
      </c>
      <c r="H8" s="38">
        <v>17152.367200000001</v>
      </c>
      <c r="I8" s="38">
        <v>10669.887199999999</v>
      </c>
      <c r="J8" s="38">
        <v>6482.4800000000005</v>
      </c>
      <c r="K8" s="39">
        <v>25898.822799999994</v>
      </c>
      <c r="L8" s="39">
        <v>17696.952799999999</v>
      </c>
      <c r="M8" s="39">
        <v>3992.3199999999997</v>
      </c>
      <c r="N8" s="39">
        <v>2493.1399999999994</v>
      </c>
      <c r="O8" s="39">
        <v>1715.99</v>
      </c>
      <c r="P8" s="40">
        <v>5342.48</v>
      </c>
      <c r="Q8" s="40">
        <v>2000.7827999999995</v>
      </c>
      <c r="R8" s="40">
        <v>3341.6971999999996</v>
      </c>
      <c r="S8" s="40">
        <v>0</v>
      </c>
      <c r="T8" s="41">
        <v>19153.150000000001</v>
      </c>
      <c r="U8" s="41">
        <v>29240.519999999993</v>
      </c>
      <c r="V8" s="41">
        <v>1715.99</v>
      </c>
    </row>
    <row r="9" spans="1:23" x14ac:dyDescent="0.2">
      <c r="A9" s="26" t="s">
        <v>130</v>
      </c>
      <c r="B9" s="26">
        <v>50</v>
      </c>
      <c r="C9" s="26">
        <v>5</v>
      </c>
      <c r="D9" s="26" t="s">
        <v>136</v>
      </c>
      <c r="E9" s="26" t="s">
        <v>132</v>
      </c>
      <c r="F9" s="37">
        <v>53215.019</v>
      </c>
      <c r="G9" s="38">
        <v>45832.239000000001</v>
      </c>
      <c r="H9" s="38">
        <v>15234.856000000002</v>
      </c>
      <c r="I9" s="38">
        <v>11726.016000000003</v>
      </c>
      <c r="J9" s="38">
        <v>3508.8399999999997</v>
      </c>
      <c r="K9" s="39">
        <v>30597.383000000002</v>
      </c>
      <c r="L9" s="39">
        <v>21983.309000000001</v>
      </c>
      <c r="M9" s="39">
        <v>5852.24</v>
      </c>
      <c r="N9" s="39">
        <v>2761.8349999999982</v>
      </c>
      <c r="O9" s="39">
        <v>0</v>
      </c>
      <c r="P9" s="40">
        <v>7382.78</v>
      </c>
      <c r="Q9" s="40">
        <v>3529.6869999999994</v>
      </c>
      <c r="R9" s="40">
        <v>3853.0930000000003</v>
      </c>
      <c r="S9" s="40">
        <v>0</v>
      </c>
      <c r="T9" s="41">
        <v>18764.543000000001</v>
      </c>
      <c r="U9" s="41">
        <v>34450.476000000002</v>
      </c>
      <c r="V9" s="41">
        <v>0</v>
      </c>
    </row>
    <row r="10" spans="1:23" x14ac:dyDescent="0.2">
      <c r="A10" s="26" t="s">
        <v>130</v>
      </c>
      <c r="B10" s="26">
        <v>60</v>
      </c>
      <c r="C10" s="26">
        <v>701</v>
      </c>
      <c r="D10" s="26" t="s">
        <v>137</v>
      </c>
      <c r="E10" s="26" t="s">
        <v>132</v>
      </c>
      <c r="F10" s="37">
        <v>249199.02000000002</v>
      </c>
      <c r="G10" s="38">
        <v>223860.71000000002</v>
      </c>
      <c r="H10" s="38">
        <v>95849.684399999998</v>
      </c>
      <c r="I10" s="38">
        <v>64332.52860903785</v>
      </c>
      <c r="J10" s="38">
        <v>30441.100000000002</v>
      </c>
      <c r="K10" s="39">
        <v>128011.02560000002</v>
      </c>
      <c r="L10" s="39">
        <v>99013.415599999993</v>
      </c>
      <c r="M10" s="39">
        <v>10294.25</v>
      </c>
      <c r="N10" s="39">
        <v>14052.910000000003</v>
      </c>
      <c r="O10" s="39">
        <v>4627.47</v>
      </c>
      <c r="P10" s="40">
        <v>25338.30999999999</v>
      </c>
      <c r="Q10" s="40">
        <v>14549.875599999992</v>
      </c>
      <c r="R10" s="40">
        <v>10788.4344</v>
      </c>
      <c r="S10" s="40">
        <v>0</v>
      </c>
      <c r="T10" s="41">
        <v>110399.56</v>
      </c>
      <c r="U10" s="41">
        <v>138799.46000000002</v>
      </c>
      <c r="V10" s="41">
        <v>4627.47</v>
      </c>
    </row>
    <row r="11" spans="1:23" x14ac:dyDescent="0.2">
      <c r="A11" s="26" t="s">
        <v>130</v>
      </c>
      <c r="B11" s="26">
        <v>150</v>
      </c>
      <c r="C11" s="26">
        <v>702</v>
      </c>
      <c r="D11" s="26" t="s">
        <v>138</v>
      </c>
      <c r="E11" s="26" t="s">
        <v>132</v>
      </c>
      <c r="F11" s="37">
        <v>159933.69999999998</v>
      </c>
      <c r="G11" s="38">
        <v>146288.9</v>
      </c>
      <c r="H11" s="38">
        <v>58738.189073135625</v>
      </c>
      <c r="I11" s="38">
        <v>39200.329073135617</v>
      </c>
      <c r="J11" s="38">
        <v>19537.86</v>
      </c>
      <c r="K11" s="39">
        <v>87550.710926864369</v>
      </c>
      <c r="L11" s="39">
        <v>68839.409999999989</v>
      </c>
      <c r="M11" s="39">
        <v>11518.4</v>
      </c>
      <c r="N11" s="39">
        <v>4782.0000000000036</v>
      </c>
      <c r="O11" s="39">
        <v>2652.1409268643774</v>
      </c>
      <c r="P11" s="40">
        <v>13644.8</v>
      </c>
      <c r="Q11" s="40">
        <v>7484.4009268643767</v>
      </c>
      <c r="R11" s="40">
        <v>6160.3990731356225</v>
      </c>
      <c r="S11" s="40">
        <v>63.199073135622854</v>
      </c>
      <c r="T11" s="41">
        <v>66222.59</v>
      </c>
      <c r="U11" s="41">
        <v>93711.109999999986</v>
      </c>
      <c r="V11" s="41">
        <v>2715.34</v>
      </c>
    </row>
    <row r="12" spans="1:23" x14ac:dyDescent="0.2">
      <c r="A12" s="26" t="s">
        <v>130</v>
      </c>
      <c r="B12" s="26">
        <v>230</v>
      </c>
      <c r="C12" s="26">
        <v>21</v>
      </c>
      <c r="D12" s="26" t="s">
        <v>139</v>
      </c>
      <c r="E12" s="26" t="s">
        <v>132</v>
      </c>
      <c r="F12" s="37">
        <v>136280.71</v>
      </c>
      <c r="G12" s="38">
        <v>123753.01</v>
      </c>
      <c r="H12" s="38">
        <v>40080.246899999998</v>
      </c>
      <c r="I12" s="38">
        <v>27187.496900000006</v>
      </c>
      <c r="J12" s="38">
        <v>12892.75</v>
      </c>
      <c r="K12" s="39">
        <v>83672.763099999996</v>
      </c>
      <c r="L12" s="39">
        <v>65975.973100000003</v>
      </c>
      <c r="M12" s="39">
        <v>6806.5700000000006</v>
      </c>
      <c r="N12" s="39">
        <v>9180.2499999999964</v>
      </c>
      <c r="O12" s="39">
        <v>1709.9900000000002</v>
      </c>
      <c r="P12" s="40">
        <v>12527.699999999997</v>
      </c>
      <c r="Q12" s="40">
        <v>5100.3630999999959</v>
      </c>
      <c r="R12" s="40">
        <v>7427.3369000000002</v>
      </c>
      <c r="S12" s="40">
        <v>0</v>
      </c>
      <c r="T12" s="41">
        <v>45180.609999999993</v>
      </c>
      <c r="U12" s="41">
        <v>91100.099999999991</v>
      </c>
      <c r="V12" s="41">
        <v>1709.9900000000002</v>
      </c>
    </row>
    <row r="13" spans="1:23" x14ac:dyDescent="0.2">
      <c r="A13" s="26" t="s">
        <v>130</v>
      </c>
      <c r="B13" s="26">
        <v>240</v>
      </c>
      <c r="C13" s="26">
        <v>22</v>
      </c>
      <c r="D13" s="26" t="s">
        <v>140</v>
      </c>
      <c r="E13" s="26" t="s">
        <v>132</v>
      </c>
      <c r="F13" s="37">
        <v>76368.099999999991</v>
      </c>
      <c r="G13" s="38">
        <v>64463.199999999997</v>
      </c>
      <c r="H13" s="38">
        <v>24575.120700000003</v>
      </c>
      <c r="I13" s="38">
        <v>16579.620699999999</v>
      </c>
      <c r="J13" s="38">
        <v>7995.4999999999991</v>
      </c>
      <c r="K13" s="39">
        <v>39888.079299999998</v>
      </c>
      <c r="L13" s="39">
        <v>31298.279299999998</v>
      </c>
      <c r="M13" s="39">
        <v>5525.6</v>
      </c>
      <c r="N13" s="39">
        <v>2253.7999999999993</v>
      </c>
      <c r="O13" s="39">
        <v>810.7</v>
      </c>
      <c r="P13" s="40">
        <v>11904.9</v>
      </c>
      <c r="Q13" s="40">
        <v>5616.5792999999976</v>
      </c>
      <c r="R13" s="40">
        <v>6288.3207000000002</v>
      </c>
      <c r="S13" s="40">
        <v>0</v>
      </c>
      <c r="T13" s="41">
        <v>30191.7</v>
      </c>
      <c r="U13" s="41">
        <v>46176.399999999994</v>
      </c>
      <c r="V13" s="41">
        <v>810.7</v>
      </c>
    </row>
    <row r="14" spans="1:23" x14ac:dyDescent="0.2">
      <c r="A14" s="26" t="s">
        <v>130</v>
      </c>
      <c r="B14" s="26">
        <v>250</v>
      </c>
      <c r="C14" s="26">
        <v>23</v>
      </c>
      <c r="D14" s="26" t="s">
        <v>141</v>
      </c>
      <c r="E14" s="26" t="s">
        <v>132</v>
      </c>
      <c r="F14" s="37">
        <v>101452.73000000001</v>
      </c>
      <c r="G14" s="38">
        <v>89539.98000000001</v>
      </c>
      <c r="H14" s="38">
        <v>33437.707000000002</v>
      </c>
      <c r="I14" s="38">
        <v>22774.807000000001</v>
      </c>
      <c r="J14" s="38">
        <v>10662.9</v>
      </c>
      <c r="K14" s="39">
        <v>56102.273000000008</v>
      </c>
      <c r="L14" s="39">
        <v>44129.433000000005</v>
      </c>
      <c r="M14" s="39">
        <v>7154.9400000000005</v>
      </c>
      <c r="N14" s="39">
        <v>4667.2000000000007</v>
      </c>
      <c r="O14" s="39">
        <v>151.81</v>
      </c>
      <c r="P14" s="40">
        <v>11912.750000000002</v>
      </c>
      <c r="Q14" s="40">
        <v>4904.0130000000008</v>
      </c>
      <c r="R14" s="40">
        <v>7008.7370000000001</v>
      </c>
      <c r="S14" s="40">
        <v>0</v>
      </c>
      <c r="T14" s="41">
        <v>38341.72</v>
      </c>
      <c r="U14" s="41">
        <v>63111.010000000009</v>
      </c>
      <c r="V14" s="41">
        <v>151.81</v>
      </c>
    </row>
    <row r="15" spans="1:23" x14ac:dyDescent="0.2">
      <c r="A15" s="26" t="s">
        <v>130</v>
      </c>
      <c r="B15" s="26">
        <v>260</v>
      </c>
      <c r="C15" s="26">
        <v>24</v>
      </c>
      <c r="D15" s="26" t="s">
        <v>142</v>
      </c>
      <c r="E15" s="26" t="s">
        <v>132</v>
      </c>
      <c r="F15" s="37">
        <v>139944.56000000003</v>
      </c>
      <c r="G15" s="38">
        <v>106906.29000000001</v>
      </c>
      <c r="H15" s="38">
        <v>44412.552898322159</v>
      </c>
      <c r="I15" s="38">
        <v>24479.002898322153</v>
      </c>
      <c r="J15" s="38">
        <v>7934.83</v>
      </c>
      <c r="K15" s="39">
        <v>62493.737101677849</v>
      </c>
      <c r="L15" s="39">
        <v>47810.474199999997</v>
      </c>
      <c r="M15" s="39">
        <v>7959</v>
      </c>
      <c r="N15" s="39">
        <v>5886.9999999999982</v>
      </c>
      <c r="O15" s="39">
        <v>174.9329016778475</v>
      </c>
      <c r="P15" s="40">
        <v>33038.270000000004</v>
      </c>
      <c r="Q15" s="40">
        <v>8289.5571016778486</v>
      </c>
      <c r="R15" s="40">
        <v>24748.712898322156</v>
      </c>
      <c r="S15" s="40">
        <v>1020.5070983221525</v>
      </c>
      <c r="T15" s="41">
        <v>52702.110000000008</v>
      </c>
      <c r="U15" s="41">
        <v>87242.450000000012</v>
      </c>
      <c r="V15" s="41">
        <v>1195.44</v>
      </c>
    </row>
    <row r="16" spans="1:23" x14ac:dyDescent="0.2">
      <c r="A16" s="26" t="s">
        <v>130</v>
      </c>
      <c r="B16" s="26">
        <v>270</v>
      </c>
      <c r="C16" s="26">
        <v>25</v>
      </c>
      <c r="D16" s="26" t="s">
        <v>143</v>
      </c>
      <c r="E16" s="26" t="s">
        <v>132</v>
      </c>
      <c r="F16" s="37">
        <v>91081.005999999994</v>
      </c>
      <c r="G16" s="38">
        <v>83033.605999999985</v>
      </c>
      <c r="H16" s="38">
        <v>30328.95</v>
      </c>
      <c r="I16" s="38">
        <v>20759.589999999997</v>
      </c>
      <c r="J16" s="38">
        <v>9569.36</v>
      </c>
      <c r="K16" s="39">
        <v>52704.655999999988</v>
      </c>
      <c r="L16" s="39">
        <v>41598.04</v>
      </c>
      <c r="M16" s="39">
        <v>6921.8099999999995</v>
      </c>
      <c r="N16" s="39">
        <v>3447.3099999999995</v>
      </c>
      <c r="O16" s="39">
        <v>737.51</v>
      </c>
      <c r="P16" s="40">
        <v>8047.4000000000005</v>
      </c>
      <c r="Q16" s="40">
        <v>2001.7799999999997</v>
      </c>
      <c r="R16" s="40">
        <v>6045.6200000000008</v>
      </c>
      <c r="S16" s="40">
        <v>0</v>
      </c>
      <c r="T16" s="41">
        <v>32330.73</v>
      </c>
      <c r="U16" s="41">
        <v>58750.275999999991</v>
      </c>
      <c r="V16" s="41">
        <v>737.51</v>
      </c>
    </row>
    <row r="17" spans="1:22" x14ac:dyDescent="0.2">
      <c r="A17" s="26" t="s">
        <v>144</v>
      </c>
      <c r="B17" s="26">
        <v>280</v>
      </c>
      <c r="C17" s="26">
        <v>26</v>
      </c>
      <c r="D17" s="26" t="s">
        <v>145</v>
      </c>
      <c r="E17" s="26" t="s">
        <v>132</v>
      </c>
      <c r="F17" s="37">
        <v>94619.599000000002</v>
      </c>
      <c r="G17" s="38">
        <v>88917.122000000003</v>
      </c>
      <c r="H17" s="38">
        <v>43985.398254800588</v>
      </c>
      <c r="I17" s="38">
        <v>28375.362254800588</v>
      </c>
      <c r="J17" s="38">
        <v>15610.036</v>
      </c>
      <c r="K17" s="39">
        <v>44931.723745199415</v>
      </c>
      <c r="L17" s="39">
        <v>36091.537100000001</v>
      </c>
      <c r="M17" s="39">
        <v>4419.08</v>
      </c>
      <c r="N17" s="39">
        <v>3570.6499999999996</v>
      </c>
      <c r="O17" s="39">
        <v>850.55564519940572</v>
      </c>
      <c r="P17" s="40">
        <v>5702.4770000000017</v>
      </c>
      <c r="Q17" s="40">
        <v>4508.6497451994073</v>
      </c>
      <c r="R17" s="40">
        <v>1193.8272548005943</v>
      </c>
      <c r="S17" s="40">
        <v>5.4643548005942151</v>
      </c>
      <c r="T17" s="41">
        <v>48494.047999999995</v>
      </c>
      <c r="U17" s="41">
        <v>46125.551000000007</v>
      </c>
      <c r="V17" s="41">
        <v>856.0200000000001</v>
      </c>
    </row>
    <row r="18" spans="1:22" x14ac:dyDescent="0.2">
      <c r="A18" s="26" t="s">
        <v>144</v>
      </c>
      <c r="B18" s="26">
        <v>290</v>
      </c>
      <c r="C18" s="26">
        <v>703</v>
      </c>
      <c r="D18" s="26" t="s">
        <v>146</v>
      </c>
      <c r="E18" s="26" t="s">
        <v>132</v>
      </c>
      <c r="F18" s="37">
        <v>192872.304</v>
      </c>
      <c r="G18" s="38">
        <v>179345.10399999999</v>
      </c>
      <c r="H18" s="38">
        <v>95555.941400000011</v>
      </c>
      <c r="I18" s="38">
        <v>54404.861400000002</v>
      </c>
      <c r="J18" s="38">
        <v>41151.08</v>
      </c>
      <c r="K18" s="39">
        <v>83789.162599999981</v>
      </c>
      <c r="L18" s="39">
        <v>63251.239600000001</v>
      </c>
      <c r="M18" s="39">
        <v>8301.6299999999992</v>
      </c>
      <c r="N18" s="39">
        <v>9904.1699999999928</v>
      </c>
      <c r="O18" s="39">
        <v>2332.1420000000003</v>
      </c>
      <c r="P18" s="40">
        <v>13527.199999999997</v>
      </c>
      <c r="Q18" s="40">
        <v>12598.5196</v>
      </c>
      <c r="R18" s="40">
        <v>928.68039999999996</v>
      </c>
      <c r="S18" s="40">
        <v>0</v>
      </c>
      <c r="T18" s="41">
        <v>108154.46100000001</v>
      </c>
      <c r="U18" s="41">
        <v>84717.842999999979</v>
      </c>
      <c r="V18" s="41">
        <v>2332.1420000000003</v>
      </c>
    </row>
    <row r="19" spans="1:22" x14ac:dyDescent="0.2">
      <c r="A19" s="26" t="s">
        <v>144</v>
      </c>
      <c r="B19" s="26">
        <v>300</v>
      </c>
      <c r="C19" s="26">
        <v>704</v>
      </c>
      <c r="D19" s="26" t="s">
        <v>147</v>
      </c>
      <c r="E19" s="26" t="s">
        <v>132</v>
      </c>
      <c r="F19" s="37">
        <v>168171.94200000001</v>
      </c>
      <c r="G19" s="38">
        <v>157587.34400000001</v>
      </c>
      <c r="H19" s="38">
        <v>90600.797900000005</v>
      </c>
      <c r="I19" s="38">
        <v>45851.925900000002</v>
      </c>
      <c r="J19" s="38">
        <v>44748.871999999996</v>
      </c>
      <c r="K19" s="39">
        <v>66986.546100000007</v>
      </c>
      <c r="L19" s="39">
        <v>50058.096099999995</v>
      </c>
      <c r="M19" s="39">
        <v>9360.35</v>
      </c>
      <c r="N19" s="39">
        <v>7548.2589999999964</v>
      </c>
      <c r="O19" s="39">
        <v>19.841000000000001</v>
      </c>
      <c r="P19" s="40">
        <v>10584.598000000002</v>
      </c>
      <c r="Q19" s="40">
        <v>10251.321100000001</v>
      </c>
      <c r="R19" s="40">
        <v>333.27689999999996</v>
      </c>
      <c r="S19" s="40">
        <v>0</v>
      </c>
      <c r="T19" s="41">
        <v>100852.11900000001</v>
      </c>
      <c r="U19" s="41">
        <v>67319.823000000004</v>
      </c>
      <c r="V19" s="41">
        <v>19.841000000000001</v>
      </c>
    </row>
    <row r="20" spans="1:22" x14ac:dyDescent="0.2">
      <c r="A20" s="26" t="s">
        <v>144</v>
      </c>
      <c r="B20" s="26">
        <v>330</v>
      </c>
      <c r="C20" s="26">
        <v>29</v>
      </c>
      <c r="D20" s="26" t="s">
        <v>148</v>
      </c>
      <c r="E20" s="26" t="s">
        <v>132</v>
      </c>
      <c r="F20" s="37">
        <v>60710.750000000007</v>
      </c>
      <c r="G20" s="38">
        <v>56341.16</v>
      </c>
      <c r="H20" s="38">
        <v>22398.265200000002</v>
      </c>
      <c r="I20" s="38">
        <v>15072.295199999999</v>
      </c>
      <c r="J20" s="38">
        <v>7325.9699999999993</v>
      </c>
      <c r="K20" s="39">
        <v>33942.894800000002</v>
      </c>
      <c r="L20" s="39">
        <v>27307.094799999999</v>
      </c>
      <c r="M20" s="39">
        <v>2971.01</v>
      </c>
      <c r="N20" s="39">
        <v>3040.7800000000016</v>
      </c>
      <c r="O20" s="39">
        <v>801.52</v>
      </c>
      <c r="P20" s="40">
        <v>4369.59</v>
      </c>
      <c r="Q20" s="40">
        <v>4189.8948000000009</v>
      </c>
      <c r="R20" s="40">
        <v>179.69519999999994</v>
      </c>
      <c r="S20" s="40">
        <v>0</v>
      </c>
      <c r="T20" s="41">
        <v>26588.160000000003</v>
      </c>
      <c r="U20" s="41">
        <v>34122.590000000004</v>
      </c>
      <c r="V20" s="41">
        <v>801.52</v>
      </c>
    </row>
    <row r="21" spans="1:22" x14ac:dyDescent="0.2">
      <c r="A21" s="26" t="s">
        <v>144</v>
      </c>
      <c r="B21" s="26">
        <v>390</v>
      </c>
      <c r="C21" s="26">
        <v>35</v>
      </c>
      <c r="D21" s="26" t="s">
        <v>149</v>
      </c>
      <c r="E21" s="26" t="s">
        <v>150</v>
      </c>
      <c r="F21" s="37">
        <v>44669.179000000004</v>
      </c>
      <c r="G21" s="38">
        <v>44418.849000000002</v>
      </c>
      <c r="H21" s="38">
        <v>19286.258999999998</v>
      </c>
      <c r="I21" s="38">
        <v>8934.0024277370721</v>
      </c>
      <c r="J21" s="38">
        <v>10352.256572262928</v>
      </c>
      <c r="K21" s="39">
        <v>25132.590000000004</v>
      </c>
      <c r="L21" s="39">
        <v>20529.77</v>
      </c>
      <c r="M21" s="39">
        <v>0</v>
      </c>
      <c r="N21" s="39">
        <v>4588.8300000000017</v>
      </c>
      <c r="O21" s="39">
        <v>13.28</v>
      </c>
      <c r="P21" s="40">
        <v>250.33000000000067</v>
      </c>
      <c r="Q21" s="40">
        <v>210.80000000000064</v>
      </c>
      <c r="R21" s="40">
        <v>39.529999999999994</v>
      </c>
      <c r="S21" s="40">
        <v>0</v>
      </c>
      <c r="T21" s="41">
        <v>19497.058999999997</v>
      </c>
      <c r="U21" s="41">
        <v>25172.120000000003</v>
      </c>
      <c r="V21" s="41">
        <v>13.28</v>
      </c>
    </row>
    <row r="22" spans="1:22" x14ac:dyDescent="0.2">
      <c r="A22" s="26" t="s">
        <v>144</v>
      </c>
      <c r="B22" s="26">
        <v>400</v>
      </c>
      <c r="C22" s="26">
        <v>36</v>
      </c>
      <c r="D22" s="26" t="s">
        <v>151</v>
      </c>
      <c r="E22" s="26" t="s">
        <v>150</v>
      </c>
      <c r="F22" s="37">
        <v>25590.104999999996</v>
      </c>
      <c r="G22" s="38">
        <v>23663.214999999997</v>
      </c>
      <c r="H22" s="38">
        <v>9647.1010000000006</v>
      </c>
      <c r="I22" s="38">
        <v>5013.1710000000003</v>
      </c>
      <c r="J22" s="38">
        <v>4633.9299999999994</v>
      </c>
      <c r="K22" s="39">
        <v>14016.113999999996</v>
      </c>
      <c r="L22" s="39">
        <v>10249.56</v>
      </c>
      <c r="M22" s="39">
        <v>0</v>
      </c>
      <c r="N22" s="39">
        <v>3585.4100000000012</v>
      </c>
      <c r="O22" s="39">
        <v>168.47300000000001</v>
      </c>
      <c r="P22" s="40">
        <v>1926.8899999999999</v>
      </c>
      <c r="Q22" s="40">
        <v>0</v>
      </c>
      <c r="R22" s="40">
        <v>1926.8899999999999</v>
      </c>
      <c r="S22" s="40">
        <v>0</v>
      </c>
      <c r="T22" s="41">
        <v>9647.1010000000006</v>
      </c>
      <c r="U22" s="41">
        <v>15943.003999999995</v>
      </c>
      <c r="V22" s="41">
        <v>168.47300000000001</v>
      </c>
    </row>
    <row r="23" spans="1:22" x14ac:dyDescent="0.2">
      <c r="A23" s="26" t="s">
        <v>144</v>
      </c>
      <c r="B23" s="26">
        <v>410</v>
      </c>
      <c r="C23" s="26">
        <v>37</v>
      </c>
      <c r="D23" s="26" t="s">
        <v>152</v>
      </c>
      <c r="E23" s="26" t="s">
        <v>150</v>
      </c>
      <c r="F23" s="37">
        <v>29082.914000000001</v>
      </c>
      <c r="G23" s="38">
        <v>28270.843999999997</v>
      </c>
      <c r="H23" s="38">
        <v>9467.5830000000005</v>
      </c>
      <c r="I23" s="38">
        <v>4608.4484873034535</v>
      </c>
      <c r="J23" s="38">
        <v>4859.1345126965462</v>
      </c>
      <c r="K23" s="39">
        <v>18803.260999999999</v>
      </c>
      <c r="L23" s="39">
        <v>16514.39</v>
      </c>
      <c r="M23" s="39">
        <v>0</v>
      </c>
      <c r="N23" s="39">
        <v>2250.2500000000009</v>
      </c>
      <c r="O23" s="39">
        <v>38.619999999999997</v>
      </c>
      <c r="P23" s="40">
        <v>812.06999999999971</v>
      </c>
      <c r="Q23" s="40">
        <v>88.619999999999891</v>
      </c>
      <c r="R23" s="40">
        <v>723.44999999999982</v>
      </c>
      <c r="S23" s="40">
        <v>0</v>
      </c>
      <c r="T23" s="41">
        <v>9556.2030000000013</v>
      </c>
      <c r="U23" s="41">
        <v>19526.710999999999</v>
      </c>
      <c r="V23" s="41">
        <v>38.619999999999997</v>
      </c>
    </row>
    <row r="24" spans="1:22" x14ac:dyDescent="0.2">
      <c r="A24" s="26" t="s">
        <v>144</v>
      </c>
      <c r="B24" s="26">
        <v>420</v>
      </c>
      <c r="C24" s="26">
        <v>38</v>
      </c>
      <c r="D24" s="26" t="s">
        <v>153</v>
      </c>
      <c r="E24" s="26" t="s">
        <v>150</v>
      </c>
      <c r="F24" s="37">
        <v>43133.67</v>
      </c>
      <c r="G24" s="38">
        <v>43073.57</v>
      </c>
      <c r="H24" s="38">
        <v>18740.746999999999</v>
      </c>
      <c r="I24" s="38">
        <v>9724.9670000000006</v>
      </c>
      <c r="J24" s="38">
        <v>9015.7799999999988</v>
      </c>
      <c r="K24" s="39">
        <v>24332.823</v>
      </c>
      <c r="L24" s="39">
        <v>21342.399999999998</v>
      </c>
      <c r="M24" s="39">
        <v>0</v>
      </c>
      <c r="N24" s="39">
        <v>2991.0089999999991</v>
      </c>
      <c r="O24" s="39">
        <v>0</v>
      </c>
      <c r="P24" s="40">
        <v>60.099999999999994</v>
      </c>
      <c r="Q24" s="40">
        <v>0</v>
      </c>
      <c r="R24" s="40">
        <v>60.099999999999994</v>
      </c>
      <c r="S24" s="40">
        <v>0</v>
      </c>
      <c r="T24" s="41">
        <v>18740.746999999999</v>
      </c>
      <c r="U24" s="41">
        <v>24392.922999999999</v>
      </c>
      <c r="V24" s="41">
        <v>0</v>
      </c>
    </row>
    <row r="25" spans="1:22" x14ac:dyDescent="0.2">
      <c r="A25" s="26" t="s">
        <v>144</v>
      </c>
      <c r="B25" s="26">
        <v>430</v>
      </c>
      <c r="C25" s="26">
        <v>39</v>
      </c>
      <c r="D25" s="26" t="s">
        <v>154</v>
      </c>
      <c r="E25" s="26" t="s">
        <v>150</v>
      </c>
      <c r="F25" s="37">
        <v>27159.865999999998</v>
      </c>
      <c r="G25" s="38">
        <v>27023.165999999997</v>
      </c>
      <c r="H25" s="38">
        <v>9046.2659999999996</v>
      </c>
      <c r="I25" s="38">
        <v>5315.7160000000003</v>
      </c>
      <c r="J25" s="38">
        <v>3730.55</v>
      </c>
      <c r="K25" s="39">
        <v>17976.899999999998</v>
      </c>
      <c r="L25" s="39">
        <v>15804.13</v>
      </c>
      <c r="M25" s="39">
        <v>0</v>
      </c>
      <c r="N25" s="39">
        <v>1990.4099999999989</v>
      </c>
      <c r="O25" s="39">
        <v>182.33</v>
      </c>
      <c r="P25" s="40">
        <v>136.69999999999999</v>
      </c>
      <c r="Q25" s="40">
        <v>0</v>
      </c>
      <c r="R25" s="40">
        <v>136.69999999999999</v>
      </c>
      <c r="S25" s="40">
        <v>0</v>
      </c>
      <c r="T25" s="41">
        <v>9046.2659999999996</v>
      </c>
      <c r="U25" s="41">
        <v>18113.599999999999</v>
      </c>
      <c r="V25" s="41">
        <v>182.33</v>
      </c>
    </row>
    <row r="26" spans="1:22" x14ac:dyDescent="0.2">
      <c r="A26" s="26" t="s">
        <v>144</v>
      </c>
      <c r="B26" s="26">
        <v>440</v>
      </c>
      <c r="C26" s="26">
        <v>40</v>
      </c>
      <c r="D26" s="26" t="s">
        <v>155</v>
      </c>
      <c r="E26" s="26" t="s">
        <v>150</v>
      </c>
      <c r="F26" s="37">
        <v>44825.423000000003</v>
      </c>
      <c r="G26" s="38">
        <v>39692.123</v>
      </c>
      <c r="H26" s="38">
        <v>15111.320999999998</v>
      </c>
      <c r="I26" s="38">
        <v>8325.1909999999971</v>
      </c>
      <c r="J26" s="38">
        <v>6786.13</v>
      </c>
      <c r="K26" s="39">
        <v>24580.802000000003</v>
      </c>
      <c r="L26" s="39">
        <v>21373.5</v>
      </c>
      <c r="M26" s="39">
        <v>0</v>
      </c>
      <c r="N26" s="39">
        <v>2856.96</v>
      </c>
      <c r="O26" s="39">
        <v>238.40999999999997</v>
      </c>
      <c r="P26" s="40">
        <v>5133.3</v>
      </c>
      <c r="Q26" s="40">
        <v>538.62000000000035</v>
      </c>
      <c r="R26" s="40">
        <v>4594.68</v>
      </c>
      <c r="S26" s="40">
        <v>0</v>
      </c>
      <c r="T26" s="41">
        <v>15649.940999999999</v>
      </c>
      <c r="U26" s="41">
        <v>29175.482000000004</v>
      </c>
      <c r="V26" s="41">
        <v>238.40999999999997</v>
      </c>
    </row>
    <row r="27" spans="1:22" x14ac:dyDescent="0.2">
      <c r="A27" s="26" t="s">
        <v>144</v>
      </c>
      <c r="B27" s="26">
        <v>450</v>
      </c>
      <c r="C27" s="26">
        <v>41</v>
      </c>
      <c r="D27" s="26" t="s">
        <v>156</v>
      </c>
      <c r="E27" s="26" t="s">
        <v>157</v>
      </c>
      <c r="F27" s="37">
        <v>262639.35600000003</v>
      </c>
      <c r="G27" s="38">
        <v>237134.79300000001</v>
      </c>
      <c r="H27" s="38">
        <v>116177.4982</v>
      </c>
      <c r="I27" s="38">
        <v>72475.157115040522</v>
      </c>
      <c r="J27" s="38">
        <v>43702.34108495948</v>
      </c>
      <c r="K27" s="39">
        <v>120957.2948</v>
      </c>
      <c r="L27" s="39">
        <v>88573.794800000003</v>
      </c>
      <c r="M27" s="39">
        <v>14683.929999999998</v>
      </c>
      <c r="N27" s="39">
        <v>16933.662000000015</v>
      </c>
      <c r="O27" s="39">
        <v>641.11299999999994</v>
      </c>
      <c r="P27" s="40">
        <v>25504.562999999995</v>
      </c>
      <c r="Q27" s="40">
        <v>15955.694799999994</v>
      </c>
      <c r="R27" s="40">
        <v>9548.868199999999</v>
      </c>
      <c r="S27" s="40">
        <v>0</v>
      </c>
      <c r="T27" s="41">
        <v>132133.193</v>
      </c>
      <c r="U27" s="41">
        <v>130506.163</v>
      </c>
      <c r="V27" s="41">
        <v>641.11299999999994</v>
      </c>
    </row>
    <row r="28" spans="1:22" x14ac:dyDescent="0.2">
      <c r="A28" s="26" t="s">
        <v>144</v>
      </c>
      <c r="B28" s="26">
        <v>460</v>
      </c>
      <c r="C28" s="26">
        <v>42</v>
      </c>
      <c r="D28" s="26" t="s">
        <v>158</v>
      </c>
      <c r="E28" s="26" t="s">
        <v>132</v>
      </c>
      <c r="F28" s="37">
        <v>141506.15</v>
      </c>
      <c r="G28" s="38">
        <v>133842.88</v>
      </c>
      <c r="H28" s="38">
        <v>66954.52</v>
      </c>
      <c r="I28" s="38">
        <v>44540.289999999994</v>
      </c>
      <c r="J28" s="38">
        <v>22414.23</v>
      </c>
      <c r="K28" s="39">
        <v>66888.36</v>
      </c>
      <c r="L28" s="39">
        <v>48743.839999999997</v>
      </c>
      <c r="M28" s="39">
        <v>9250.2900000000009</v>
      </c>
      <c r="N28" s="39">
        <v>6843.2900000000063</v>
      </c>
      <c r="O28" s="39">
        <v>2050.9290000000001</v>
      </c>
      <c r="P28" s="40">
        <v>7663.269999999995</v>
      </c>
      <c r="Q28" s="40">
        <v>6867.3499999999949</v>
      </c>
      <c r="R28" s="40">
        <v>795.92</v>
      </c>
      <c r="S28" s="40">
        <v>0</v>
      </c>
      <c r="T28" s="41">
        <v>73821.87</v>
      </c>
      <c r="U28" s="41">
        <v>67684.28</v>
      </c>
      <c r="V28" s="41">
        <v>2050.9290000000001</v>
      </c>
    </row>
    <row r="29" spans="1:22" x14ac:dyDescent="0.2">
      <c r="A29" s="26" t="s">
        <v>144</v>
      </c>
      <c r="B29" s="26">
        <v>470</v>
      </c>
      <c r="C29" s="26">
        <v>43</v>
      </c>
      <c r="D29" s="26" t="s">
        <v>159</v>
      </c>
      <c r="E29" s="26" t="s">
        <v>150</v>
      </c>
      <c r="F29" s="37">
        <v>88276.82</v>
      </c>
      <c r="G29" s="38">
        <v>82676.17</v>
      </c>
      <c r="H29" s="38">
        <v>47573.39</v>
      </c>
      <c r="I29" s="38">
        <v>21240.938778589454</v>
      </c>
      <c r="J29" s="38">
        <v>26332.451221410545</v>
      </c>
      <c r="K29" s="39">
        <v>35102.78</v>
      </c>
      <c r="L29" s="39">
        <v>27828.300000000003</v>
      </c>
      <c r="M29" s="39">
        <v>0</v>
      </c>
      <c r="N29" s="39">
        <v>5985.87</v>
      </c>
      <c r="O29" s="39">
        <v>1292.3400000000001</v>
      </c>
      <c r="P29" s="40">
        <v>5600.6500000000015</v>
      </c>
      <c r="Q29" s="40">
        <v>1305.2500000000018</v>
      </c>
      <c r="R29" s="40">
        <v>4295.3999999999996</v>
      </c>
      <c r="S29" s="40">
        <v>0</v>
      </c>
      <c r="T29" s="41">
        <v>48878.64</v>
      </c>
      <c r="U29" s="41">
        <v>39398.18</v>
      </c>
      <c r="V29" s="41">
        <v>1292.3400000000001</v>
      </c>
    </row>
    <row r="30" spans="1:22" x14ac:dyDescent="0.2">
      <c r="A30" s="26" t="s">
        <v>144</v>
      </c>
      <c r="B30" s="26">
        <v>480</v>
      </c>
      <c r="C30" s="26">
        <v>44</v>
      </c>
      <c r="D30" s="26" t="s">
        <v>160</v>
      </c>
      <c r="E30" s="26" t="s">
        <v>150</v>
      </c>
      <c r="F30" s="37">
        <v>79360.203999999998</v>
      </c>
      <c r="G30" s="38">
        <v>71456.943999999989</v>
      </c>
      <c r="H30" s="38">
        <v>28236.796999999999</v>
      </c>
      <c r="I30" s="38">
        <v>15361.906999999999</v>
      </c>
      <c r="J30" s="38">
        <v>12874.89</v>
      </c>
      <c r="K30" s="39">
        <v>43220.14699999999</v>
      </c>
      <c r="L30" s="39">
        <v>38847.949999999997</v>
      </c>
      <c r="M30" s="39">
        <v>0</v>
      </c>
      <c r="N30" s="39">
        <v>3194.5499999999993</v>
      </c>
      <c r="O30" s="39">
        <v>1187.201</v>
      </c>
      <c r="P30" s="40">
        <v>7903.2599999999993</v>
      </c>
      <c r="Q30" s="40">
        <v>0</v>
      </c>
      <c r="R30" s="40">
        <v>7903.2599999999993</v>
      </c>
      <c r="S30" s="40">
        <v>0</v>
      </c>
      <c r="T30" s="41">
        <v>28236.796999999999</v>
      </c>
      <c r="U30" s="41">
        <v>51123.406999999992</v>
      </c>
      <c r="V30" s="41">
        <v>1187.201</v>
      </c>
    </row>
    <row r="31" spans="1:22" x14ac:dyDescent="0.2">
      <c r="A31" s="26" t="s">
        <v>144</v>
      </c>
      <c r="B31" s="26">
        <v>490</v>
      </c>
      <c r="C31" s="26">
        <v>45</v>
      </c>
      <c r="D31" s="26" t="s">
        <v>161</v>
      </c>
      <c r="E31" s="26" t="s">
        <v>150</v>
      </c>
      <c r="F31" s="37">
        <v>103584.26700000002</v>
      </c>
      <c r="G31" s="38">
        <v>101912.00700000001</v>
      </c>
      <c r="H31" s="38">
        <v>62282.25</v>
      </c>
      <c r="I31" s="38">
        <v>26122.97</v>
      </c>
      <c r="J31" s="38">
        <v>36159.279999999999</v>
      </c>
      <c r="K31" s="39">
        <v>39629.757000000012</v>
      </c>
      <c r="L31" s="39">
        <v>31957.29</v>
      </c>
      <c r="M31" s="39">
        <v>0</v>
      </c>
      <c r="N31" s="39">
        <v>6165.6500000000024</v>
      </c>
      <c r="O31" s="39">
        <v>1499.31</v>
      </c>
      <c r="P31" s="40">
        <v>1672.2600000000016</v>
      </c>
      <c r="Q31" s="40">
        <v>344.40000000000146</v>
      </c>
      <c r="R31" s="40">
        <v>1327.8600000000001</v>
      </c>
      <c r="S31" s="40">
        <v>0</v>
      </c>
      <c r="T31" s="41">
        <v>62626.65</v>
      </c>
      <c r="U31" s="41">
        <v>40957.617000000013</v>
      </c>
      <c r="V31" s="41">
        <v>1499.31</v>
      </c>
    </row>
    <row r="32" spans="1:22" x14ac:dyDescent="0.2">
      <c r="A32" s="26" t="s">
        <v>144</v>
      </c>
      <c r="B32" s="26">
        <v>500</v>
      </c>
      <c r="C32" s="26">
        <v>46</v>
      </c>
      <c r="D32" s="26" t="s">
        <v>162</v>
      </c>
      <c r="E32" s="26" t="s">
        <v>150</v>
      </c>
      <c r="F32" s="37">
        <v>88232</v>
      </c>
      <c r="G32" s="38">
        <v>81697</v>
      </c>
      <c r="H32" s="38">
        <v>32529</v>
      </c>
      <c r="I32" s="38">
        <v>16660</v>
      </c>
      <c r="J32" s="38">
        <v>15869</v>
      </c>
      <c r="K32" s="39">
        <v>49168</v>
      </c>
      <c r="L32" s="39">
        <v>45228</v>
      </c>
      <c r="M32" s="39">
        <v>0</v>
      </c>
      <c r="N32" s="39">
        <v>3250</v>
      </c>
      <c r="O32" s="39">
        <v>690</v>
      </c>
      <c r="P32" s="40">
        <v>6535</v>
      </c>
      <c r="Q32" s="40">
        <v>0</v>
      </c>
      <c r="R32" s="40">
        <v>6535</v>
      </c>
      <c r="S32" s="40">
        <v>0</v>
      </c>
      <c r="T32" s="41">
        <v>32529</v>
      </c>
      <c r="U32" s="41">
        <v>55703</v>
      </c>
      <c r="V32" s="41">
        <v>690</v>
      </c>
    </row>
    <row r="33" spans="1:22" x14ac:dyDescent="0.2">
      <c r="A33" s="26" t="s">
        <v>144</v>
      </c>
      <c r="B33" s="26">
        <v>510</v>
      </c>
      <c r="C33" s="26">
        <v>47</v>
      </c>
      <c r="D33" s="26" t="s">
        <v>163</v>
      </c>
      <c r="E33" s="26" t="s">
        <v>150</v>
      </c>
      <c r="F33" s="37">
        <v>69256.516000000003</v>
      </c>
      <c r="G33" s="38">
        <v>67577.856</v>
      </c>
      <c r="H33" s="38">
        <v>22256.799000000003</v>
      </c>
      <c r="I33" s="38">
        <v>13122.638999999999</v>
      </c>
      <c r="J33" s="38">
        <v>9134.16</v>
      </c>
      <c r="K33" s="39">
        <v>45321.057000000001</v>
      </c>
      <c r="L33" s="39">
        <v>40066.1</v>
      </c>
      <c r="M33" s="39">
        <v>0</v>
      </c>
      <c r="N33" s="39">
        <v>4100.57</v>
      </c>
      <c r="O33" s="39">
        <v>1154.5410000000002</v>
      </c>
      <c r="P33" s="40">
        <v>1678.6599999999999</v>
      </c>
      <c r="Q33" s="40">
        <v>0</v>
      </c>
      <c r="R33" s="40">
        <v>1678.6599999999999</v>
      </c>
      <c r="S33" s="40">
        <v>0</v>
      </c>
      <c r="T33" s="41">
        <v>22256.799000000003</v>
      </c>
      <c r="U33" s="41">
        <v>46999.717000000004</v>
      </c>
      <c r="V33" s="41">
        <v>1154.5410000000002</v>
      </c>
    </row>
    <row r="34" spans="1:22" x14ac:dyDescent="0.2">
      <c r="A34" s="26" t="s">
        <v>144</v>
      </c>
      <c r="B34" s="26">
        <v>520</v>
      </c>
      <c r="C34" s="26">
        <v>48</v>
      </c>
      <c r="D34" s="26" t="s">
        <v>164</v>
      </c>
      <c r="E34" s="26" t="s">
        <v>150</v>
      </c>
      <c r="F34" s="37">
        <v>83976.849999999991</v>
      </c>
      <c r="G34" s="38">
        <v>74743.62</v>
      </c>
      <c r="H34" s="38">
        <v>26748.610559098197</v>
      </c>
      <c r="I34" s="38">
        <v>15055.430559098197</v>
      </c>
      <c r="J34" s="38">
        <v>11693.18</v>
      </c>
      <c r="K34" s="39">
        <v>47995.009440901798</v>
      </c>
      <c r="L34" s="39">
        <v>39465.97</v>
      </c>
      <c r="M34" s="39">
        <v>0</v>
      </c>
      <c r="N34" s="39">
        <v>6158.6400000000012</v>
      </c>
      <c r="O34" s="39">
        <v>2365.719440901803</v>
      </c>
      <c r="P34" s="40">
        <v>9233.23</v>
      </c>
      <c r="Q34" s="40">
        <v>1155.6294409018028</v>
      </c>
      <c r="R34" s="40">
        <v>8077.6005590981977</v>
      </c>
      <c r="S34" s="40">
        <v>36.120559098197106</v>
      </c>
      <c r="T34" s="41">
        <v>27904.239999999998</v>
      </c>
      <c r="U34" s="41">
        <v>56072.609999999993</v>
      </c>
      <c r="V34" s="41">
        <v>2401.8399999999997</v>
      </c>
    </row>
    <row r="35" spans="1:22" x14ac:dyDescent="0.2">
      <c r="A35" s="26" t="s">
        <v>144</v>
      </c>
      <c r="B35" s="26">
        <v>530</v>
      </c>
      <c r="C35" s="26">
        <v>49</v>
      </c>
      <c r="D35" s="26" t="s">
        <v>165</v>
      </c>
      <c r="E35" s="26" t="s">
        <v>150</v>
      </c>
      <c r="F35" s="37">
        <v>171039.80499999999</v>
      </c>
      <c r="G35" s="38">
        <v>165419.23499999999</v>
      </c>
      <c r="H35" s="38">
        <v>57775.696863506339</v>
      </c>
      <c r="I35" s="38">
        <v>32788.52686350634</v>
      </c>
      <c r="J35" s="38">
        <v>24987.17</v>
      </c>
      <c r="K35" s="39">
        <v>107643.53813649365</v>
      </c>
      <c r="L35" s="39">
        <v>87185.73000000001</v>
      </c>
      <c r="M35" s="39">
        <v>0</v>
      </c>
      <c r="N35" s="39">
        <v>10234.979999999996</v>
      </c>
      <c r="O35" s="39">
        <v>10210.446136493661</v>
      </c>
      <c r="P35" s="40">
        <v>5620.57</v>
      </c>
      <c r="Q35" s="40">
        <v>215.07613649366067</v>
      </c>
      <c r="R35" s="40">
        <v>5405.493863506339</v>
      </c>
      <c r="S35" s="40">
        <v>725.73386350633837</v>
      </c>
      <c r="T35" s="41">
        <v>57990.773000000001</v>
      </c>
      <c r="U35" s="41">
        <v>113049.03199999999</v>
      </c>
      <c r="V35" s="41">
        <v>10936.18</v>
      </c>
    </row>
    <row r="36" spans="1:22" x14ac:dyDescent="0.2">
      <c r="A36" s="26" t="s">
        <v>144</v>
      </c>
      <c r="B36" s="26">
        <v>540</v>
      </c>
      <c r="C36" s="26">
        <v>50</v>
      </c>
      <c r="D36" s="26" t="s">
        <v>166</v>
      </c>
      <c r="E36" s="26" t="s">
        <v>150</v>
      </c>
      <c r="F36" s="37">
        <v>71178.25</v>
      </c>
      <c r="G36" s="38">
        <v>66520.009999999995</v>
      </c>
      <c r="H36" s="38">
        <v>28574.48</v>
      </c>
      <c r="I36" s="38">
        <v>14951.96</v>
      </c>
      <c r="J36" s="38">
        <v>13622.52</v>
      </c>
      <c r="K36" s="39">
        <v>37945.53</v>
      </c>
      <c r="L36" s="39">
        <v>32342.739999999998</v>
      </c>
      <c r="M36" s="39">
        <v>0</v>
      </c>
      <c r="N36" s="39">
        <v>4653.8999999999987</v>
      </c>
      <c r="O36" s="39">
        <v>948.06</v>
      </c>
      <c r="P36" s="40">
        <v>4658.24</v>
      </c>
      <c r="Q36" s="40">
        <v>0</v>
      </c>
      <c r="R36" s="40">
        <v>4658.24</v>
      </c>
      <c r="S36" s="40">
        <v>0</v>
      </c>
      <c r="T36" s="41">
        <v>28574.48</v>
      </c>
      <c r="U36" s="41">
        <v>42603.77</v>
      </c>
      <c r="V36" s="41">
        <v>948.06</v>
      </c>
    </row>
    <row r="37" spans="1:22" x14ac:dyDescent="0.2">
      <c r="A37" s="26" t="s">
        <v>144</v>
      </c>
      <c r="B37" s="26">
        <v>550</v>
      </c>
      <c r="C37" s="26">
        <v>51</v>
      </c>
      <c r="D37" s="26" t="s">
        <v>167</v>
      </c>
      <c r="E37" s="26" t="s">
        <v>150</v>
      </c>
      <c r="F37" s="37">
        <v>99497.912999999986</v>
      </c>
      <c r="G37" s="38">
        <v>93645.796999999991</v>
      </c>
      <c r="H37" s="38">
        <v>34960.277000000002</v>
      </c>
      <c r="I37" s="38">
        <v>18828.377000000004</v>
      </c>
      <c r="J37" s="38">
        <v>16131.900000000001</v>
      </c>
      <c r="K37" s="39">
        <v>58685.51999999999</v>
      </c>
      <c r="L37" s="39">
        <v>52565.05</v>
      </c>
      <c r="M37" s="39">
        <v>0</v>
      </c>
      <c r="N37" s="39">
        <v>4924.8700000000008</v>
      </c>
      <c r="O37" s="39">
        <v>1195.6059999999998</v>
      </c>
      <c r="P37" s="40">
        <v>5852.1159999999973</v>
      </c>
      <c r="Q37" s="40">
        <v>305.25599999999758</v>
      </c>
      <c r="R37" s="40">
        <v>5546.8600000000006</v>
      </c>
      <c r="S37" s="40">
        <v>0</v>
      </c>
      <c r="T37" s="41">
        <v>35265.532999999996</v>
      </c>
      <c r="U37" s="41">
        <v>64232.37999999999</v>
      </c>
      <c r="V37" s="41">
        <v>1195.6059999999998</v>
      </c>
    </row>
    <row r="38" spans="1:22" x14ac:dyDescent="0.2">
      <c r="A38" s="26" t="s">
        <v>144</v>
      </c>
      <c r="B38" s="26">
        <v>560</v>
      </c>
      <c r="C38" s="26">
        <v>52</v>
      </c>
      <c r="D38" s="26" t="s">
        <v>168</v>
      </c>
      <c r="E38" s="26" t="s">
        <v>157</v>
      </c>
      <c r="F38" s="37">
        <v>1087449.7349999999</v>
      </c>
      <c r="G38" s="38">
        <v>978480.63899999997</v>
      </c>
      <c r="H38" s="38">
        <v>435133.18429999996</v>
      </c>
      <c r="I38" s="38">
        <v>250639.44307858945</v>
      </c>
      <c r="J38" s="38">
        <v>184493.74122141054</v>
      </c>
      <c r="K38" s="39">
        <v>543347.4547</v>
      </c>
      <c r="L38" s="39">
        <v>381712.66</v>
      </c>
      <c r="M38" s="39">
        <v>89804.76999999999</v>
      </c>
      <c r="N38" s="39">
        <v>51153.810000000012</v>
      </c>
      <c r="O38" s="39">
        <v>20543.223577395467</v>
      </c>
      <c r="P38" s="40">
        <v>108969.09599999996</v>
      </c>
      <c r="Q38" s="40">
        <v>49270.191577395439</v>
      </c>
      <c r="R38" s="40">
        <v>59698.904422604537</v>
      </c>
      <c r="S38" s="40">
        <v>761.85442260453544</v>
      </c>
      <c r="T38" s="41">
        <v>484403.37587739539</v>
      </c>
      <c r="U38" s="41">
        <v>603046.3591226046</v>
      </c>
      <c r="V38" s="41">
        <v>21305.078000000001</v>
      </c>
    </row>
    <row r="39" spans="1:22" x14ac:dyDescent="0.2">
      <c r="A39" s="26" t="s">
        <v>144</v>
      </c>
      <c r="B39" s="26">
        <v>570</v>
      </c>
      <c r="C39" s="26">
        <v>53</v>
      </c>
      <c r="D39" s="26" t="s">
        <v>169</v>
      </c>
      <c r="E39" s="26" t="s">
        <v>150</v>
      </c>
      <c r="F39" s="37">
        <v>43513.141000000003</v>
      </c>
      <c r="G39" s="38">
        <v>42910.28</v>
      </c>
      <c r="H39" s="38">
        <v>21090.773000000001</v>
      </c>
      <c r="I39" s="38">
        <v>10317.173000000001</v>
      </c>
      <c r="J39" s="38">
        <v>10773.6</v>
      </c>
      <c r="K39" s="39">
        <v>21819.506999999998</v>
      </c>
      <c r="L39" s="39">
        <v>19694.32</v>
      </c>
      <c r="M39" s="39">
        <v>0</v>
      </c>
      <c r="N39" s="39">
        <v>1880.0510000000004</v>
      </c>
      <c r="O39" s="39">
        <v>248.048</v>
      </c>
      <c r="P39" s="40">
        <v>602.86100000000056</v>
      </c>
      <c r="Q39" s="40">
        <v>67.8400000000006</v>
      </c>
      <c r="R39" s="40">
        <v>535.02099999999996</v>
      </c>
      <c r="S39" s="40">
        <v>0</v>
      </c>
      <c r="T39" s="41">
        <v>21158.613000000001</v>
      </c>
      <c r="U39" s="41">
        <v>22354.527999999998</v>
      </c>
      <c r="V39" s="41">
        <v>248.048</v>
      </c>
    </row>
    <row r="40" spans="1:22" x14ac:dyDescent="0.2">
      <c r="A40" s="26" t="s">
        <v>144</v>
      </c>
      <c r="B40" s="26">
        <v>580</v>
      </c>
      <c r="C40" s="26">
        <v>54</v>
      </c>
      <c r="D40" s="26" t="s">
        <v>170</v>
      </c>
      <c r="E40" s="26" t="s">
        <v>150</v>
      </c>
      <c r="F40" s="37">
        <v>47403.229999999996</v>
      </c>
      <c r="G40" s="38">
        <v>44705.716</v>
      </c>
      <c r="H40" s="38">
        <v>19367.568999999996</v>
      </c>
      <c r="I40" s="38">
        <v>9066.8489999999983</v>
      </c>
      <c r="J40" s="38">
        <v>10300.719999999999</v>
      </c>
      <c r="K40" s="39">
        <v>25338.147000000004</v>
      </c>
      <c r="L40" s="39">
        <v>24012.59</v>
      </c>
      <c r="M40" s="39">
        <v>0</v>
      </c>
      <c r="N40" s="39">
        <v>1114.1300000000001</v>
      </c>
      <c r="O40" s="39">
        <v>211.43</v>
      </c>
      <c r="P40" s="40">
        <v>2697.5140000000001</v>
      </c>
      <c r="Q40" s="40">
        <v>5.7140000000003965</v>
      </c>
      <c r="R40" s="40">
        <v>2691.8</v>
      </c>
      <c r="S40" s="40">
        <v>0</v>
      </c>
      <c r="T40" s="41">
        <v>19373.282999999996</v>
      </c>
      <c r="U40" s="41">
        <v>28029.947000000004</v>
      </c>
      <c r="V40" s="41">
        <v>211.43</v>
      </c>
    </row>
    <row r="41" spans="1:22" x14ac:dyDescent="0.2">
      <c r="A41" s="26" t="s">
        <v>144</v>
      </c>
      <c r="B41" s="26">
        <v>590</v>
      </c>
      <c r="C41" s="26">
        <v>55</v>
      </c>
      <c r="D41" s="26" t="s">
        <v>171</v>
      </c>
      <c r="E41" s="26" t="s">
        <v>150</v>
      </c>
      <c r="F41" s="37">
        <v>44619.393000000004</v>
      </c>
      <c r="G41" s="38">
        <v>42568.539000000004</v>
      </c>
      <c r="H41" s="38">
        <v>21513.972000000002</v>
      </c>
      <c r="I41" s="38">
        <v>11057.232</v>
      </c>
      <c r="J41" s="38">
        <v>10456.74</v>
      </c>
      <c r="K41" s="39">
        <v>21054.567000000003</v>
      </c>
      <c r="L41" s="39">
        <v>18517.237000000001</v>
      </c>
      <c r="M41" s="39">
        <v>0</v>
      </c>
      <c r="N41" s="39">
        <v>2241.8959999999988</v>
      </c>
      <c r="O41" s="39">
        <v>288.58</v>
      </c>
      <c r="P41" s="40">
        <v>2050.8540000000003</v>
      </c>
      <c r="Q41" s="40">
        <v>90.680000000000291</v>
      </c>
      <c r="R41" s="40">
        <v>1960.174</v>
      </c>
      <c r="S41" s="40">
        <v>0</v>
      </c>
      <c r="T41" s="41">
        <v>21604.652000000002</v>
      </c>
      <c r="U41" s="41">
        <v>23014.741000000002</v>
      </c>
      <c r="V41" s="41">
        <v>288.58</v>
      </c>
    </row>
    <row r="42" spans="1:22" x14ac:dyDescent="0.2">
      <c r="A42" s="26" t="s">
        <v>144</v>
      </c>
      <c r="B42" s="26">
        <v>600</v>
      </c>
      <c r="C42" s="26">
        <v>56</v>
      </c>
      <c r="D42" s="26" t="s">
        <v>172</v>
      </c>
      <c r="E42" s="26" t="s">
        <v>150</v>
      </c>
      <c r="F42" s="37">
        <v>25270.642</v>
      </c>
      <c r="G42" s="38">
        <v>24169.962</v>
      </c>
      <c r="H42" s="38">
        <v>7766.0400668072125</v>
      </c>
      <c r="I42" s="38">
        <v>5271.0500668072127</v>
      </c>
      <c r="J42" s="38">
        <v>2494.9899999999998</v>
      </c>
      <c r="K42" s="39">
        <v>16403.921933192789</v>
      </c>
      <c r="L42" s="39">
        <v>14632.73</v>
      </c>
      <c r="M42" s="39">
        <v>0</v>
      </c>
      <c r="N42" s="39">
        <v>1356.5800000000004</v>
      </c>
      <c r="O42" s="39">
        <v>409.63493319278734</v>
      </c>
      <c r="P42" s="40">
        <v>1100.6800000000003</v>
      </c>
      <c r="Q42" s="40">
        <v>281.29093319278763</v>
      </c>
      <c r="R42" s="40">
        <v>819.38906680721266</v>
      </c>
      <c r="S42" s="40">
        <v>16.729066807212696</v>
      </c>
      <c r="T42" s="41">
        <v>8047.3310000000001</v>
      </c>
      <c r="U42" s="41">
        <v>17223.311000000002</v>
      </c>
      <c r="V42" s="41">
        <v>426.36400000000003</v>
      </c>
    </row>
    <row r="43" spans="1:22" x14ac:dyDescent="0.2">
      <c r="A43" s="26" t="s">
        <v>144</v>
      </c>
      <c r="B43" s="26">
        <v>610</v>
      </c>
      <c r="C43" s="26">
        <v>57</v>
      </c>
      <c r="D43" s="26" t="s">
        <v>173</v>
      </c>
      <c r="E43" s="26" t="s">
        <v>150</v>
      </c>
      <c r="F43" s="37">
        <v>22596.534</v>
      </c>
      <c r="G43" s="38">
        <v>21826.03</v>
      </c>
      <c r="H43" s="38">
        <v>8204.7039999999997</v>
      </c>
      <c r="I43" s="38">
        <v>5143.9639999999999</v>
      </c>
      <c r="J43" s="38">
        <v>3060.7400000000002</v>
      </c>
      <c r="K43" s="39">
        <v>13621.325999999999</v>
      </c>
      <c r="L43" s="39">
        <v>13599.076000000001</v>
      </c>
      <c r="M43" s="39">
        <v>0</v>
      </c>
      <c r="N43" s="39">
        <v>0</v>
      </c>
      <c r="O43" s="39">
        <v>22</v>
      </c>
      <c r="P43" s="40">
        <v>770.50400000000002</v>
      </c>
      <c r="Q43" s="40">
        <v>0</v>
      </c>
      <c r="R43" s="40">
        <v>770.50400000000002</v>
      </c>
      <c r="S43" s="40">
        <v>0</v>
      </c>
      <c r="T43" s="41">
        <v>8204.7039999999997</v>
      </c>
      <c r="U43" s="41">
        <v>14391.83</v>
      </c>
      <c r="V43" s="41">
        <v>22</v>
      </c>
    </row>
    <row r="44" spans="1:22" x14ac:dyDescent="0.2">
      <c r="A44" s="26" t="s">
        <v>144</v>
      </c>
      <c r="B44" s="26">
        <v>620</v>
      </c>
      <c r="C44" s="26">
        <v>58</v>
      </c>
      <c r="D44" s="26" t="s">
        <v>174</v>
      </c>
      <c r="E44" s="26" t="s">
        <v>150</v>
      </c>
      <c r="F44" s="37">
        <v>54954.942999999999</v>
      </c>
      <c r="G44" s="38">
        <v>47992.087</v>
      </c>
      <c r="H44" s="38">
        <v>18271.620999999999</v>
      </c>
      <c r="I44" s="38">
        <v>10408.981</v>
      </c>
      <c r="J44" s="38">
        <v>7862.6399999999994</v>
      </c>
      <c r="K44" s="39">
        <v>29720.466</v>
      </c>
      <c r="L44" s="39">
        <v>27531.22</v>
      </c>
      <c r="M44" s="39">
        <v>0</v>
      </c>
      <c r="N44" s="39">
        <v>1980.244999999999</v>
      </c>
      <c r="O44" s="39">
        <v>209</v>
      </c>
      <c r="P44" s="40">
        <v>6962.8559999999998</v>
      </c>
      <c r="Q44" s="40">
        <v>588.4060000000004</v>
      </c>
      <c r="R44" s="40">
        <v>6374.45</v>
      </c>
      <c r="S44" s="40">
        <v>0</v>
      </c>
      <c r="T44" s="41">
        <v>18860.026999999998</v>
      </c>
      <c r="U44" s="41">
        <v>36094.915999999997</v>
      </c>
      <c r="V44" s="41">
        <v>209</v>
      </c>
    </row>
    <row r="45" spans="1:22" x14ac:dyDescent="0.2">
      <c r="A45" s="26" t="s">
        <v>144</v>
      </c>
      <c r="B45" s="26">
        <v>630</v>
      </c>
      <c r="C45" s="26">
        <v>59</v>
      </c>
      <c r="D45" s="26" t="s">
        <v>175</v>
      </c>
      <c r="E45" s="26" t="s">
        <v>150</v>
      </c>
      <c r="F45" s="37">
        <v>35626.950000000012</v>
      </c>
      <c r="G45" s="38">
        <v>32996.350000000006</v>
      </c>
      <c r="H45" s="38">
        <v>12116.955316312708</v>
      </c>
      <c r="I45" s="38">
        <v>7968.0553163127061</v>
      </c>
      <c r="J45" s="38">
        <v>4148.9000000000005</v>
      </c>
      <c r="K45" s="39">
        <v>20879.3946836873</v>
      </c>
      <c r="L45" s="39">
        <v>16992.800000000003</v>
      </c>
      <c r="M45" s="39">
        <v>0</v>
      </c>
      <c r="N45" s="39">
        <v>3704.2700000000004</v>
      </c>
      <c r="O45" s="39">
        <v>182.33468368729388</v>
      </c>
      <c r="P45" s="40">
        <v>2630.5999999999995</v>
      </c>
      <c r="Q45" s="40">
        <v>179.21468368729347</v>
      </c>
      <c r="R45" s="40">
        <v>2451.385316312706</v>
      </c>
      <c r="S45" s="40">
        <v>2.1553163127061485</v>
      </c>
      <c r="T45" s="41">
        <v>12296.170000000002</v>
      </c>
      <c r="U45" s="41">
        <v>23330.780000000006</v>
      </c>
      <c r="V45" s="41">
        <v>184.49</v>
      </c>
    </row>
    <row r="46" spans="1:22" x14ac:dyDescent="0.2">
      <c r="A46" s="26" t="s">
        <v>144</v>
      </c>
      <c r="B46" s="26">
        <v>640</v>
      </c>
      <c r="C46" s="26">
        <v>60</v>
      </c>
      <c r="D46" s="26" t="s">
        <v>176</v>
      </c>
      <c r="E46" s="26" t="s">
        <v>150</v>
      </c>
      <c r="F46" s="37">
        <v>53634.136000000006</v>
      </c>
      <c r="G46" s="38">
        <v>49029.316000000006</v>
      </c>
      <c r="H46" s="38">
        <v>20820.460999999999</v>
      </c>
      <c r="I46" s="38">
        <v>10429.760999999999</v>
      </c>
      <c r="J46" s="38">
        <v>10390.700000000001</v>
      </c>
      <c r="K46" s="39">
        <v>28208.855000000007</v>
      </c>
      <c r="L46" s="39">
        <v>24819.79</v>
      </c>
      <c r="M46" s="39">
        <v>0</v>
      </c>
      <c r="N46" s="39">
        <v>3229.9000000000005</v>
      </c>
      <c r="O46" s="39">
        <v>189.22</v>
      </c>
      <c r="P46" s="40">
        <v>4604.82</v>
      </c>
      <c r="Q46" s="40">
        <v>721.63999999999987</v>
      </c>
      <c r="R46" s="40">
        <v>3883.1800000000003</v>
      </c>
      <c r="S46" s="40">
        <v>0</v>
      </c>
      <c r="T46" s="41">
        <v>21542.100999999999</v>
      </c>
      <c r="U46" s="41">
        <v>32092.035000000007</v>
      </c>
      <c r="V46" s="41">
        <v>189.22</v>
      </c>
    </row>
    <row r="47" spans="1:22" x14ac:dyDescent="0.2">
      <c r="A47" s="26" t="s">
        <v>144</v>
      </c>
      <c r="B47" s="26">
        <v>650</v>
      </c>
      <c r="C47" s="26">
        <v>61</v>
      </c>
      <c r="D47" s="26" t="s">
        <v>177</v>
      </c>
      <c r="E47" s="26" t="s">
        <v>150</v>
      </c>
      <c r="F47" s="37">
        <v>28132.79</v>
      </c>
      <c r="G47" s="38">
        <v>23600.18</v>
      </c>
      <c r="H47" s="38">
        <v>8146.92</v>
      </c>
      <c r="I47" s="38">
        <v>5868.3999999999987</v>
      </c>
      <c r="J47" s="38">
        <v>2278.52</v>
      </c>
      <c r="K47" s="39">
        <v>15453.26</v>
      </c>
      <c r="L47" s="39">
        <v>13459.2</v>
      </c>
      <c r="M47" s="39">
        <v>0</v>
      </c>
      <c r="N47" s="39">
        <v>1994.08</v>
      </c>
      <c r="O47" s="39">
        <v>0</v>
      </c>
      <c r="P47" s="40">
        <v>4532.6099999999997</v>
      </c>
      <c r="Q47" s="40">
        <v>278.16999999999985</v>
      </c>
      <c r="R47" s="40">
        <v>4254.4399999999996</v>
      </c>
      <c r="S47" s="40">
        <v>0</v>
      </c>
      <c r="T47" s="41">
        <v>8425.09</v>
      </c>
      <c r="U47" s="41">
        <v>19707.7</v>
      </c>
      <c r="V47" s="41">
        <v>0</v>
      </c>
    </row>
    <row r="48" spans="1:22" x14ac:dyDescent="0.2">
      <c r="A48" s="26" t="s">
        <v>144</v>
      </c>
      <c r="B48" s="26">
        <v>660</v>
      </c>
      <c r="C48" s="26">
        <v>62</v>
      </c>
      <c r="D48" s="26" t="s">
        <v>178</v>
      </c>
      <c r="E48" s="26" t="s">
        <v>150</v>
      </c>
      <c r="F48" s="37">
        <v>34799.266000000003</v>
      </c>
      <c r="G48" s="38">
        <v>31251.547999999999</v>
      </c>
      <c r="H48" s="38">
        <v>15460.036</v>
      </c>
      <c r="I48" s="38">
        <v>7910.62</v>
      </c>
      <c r="J48" s="38">
        <v>7549.4160000000002</v>
      </c>
      <c r="K48" s="39">
        <v>15791.511999999999</v>
      </c>
      <c r="L48" s="39">
        <v>14173.08</v>
      </c>
      <c r="M48" s="39">
        <v>0</v>
      </c>
      <c r="N48" s="39">
        <v>1452.15</v>
      </c>
      <c r="O48" s="39">
        <v>166.3</v>
      </c>
      <c r="P48" s="40">
        <v>3547.7179999999998</v>
      </c>
      <c r="Q48" s="40">
        <v>663.90999999999985</v>
      </c>
      <c r="R48" s="40">
        <v>2883.808</v>
      </c>
      <c r="S48" s="40">
        <v>0</v>
      </c>
      <c r="T48" s="41">
        <v>16123.946</v>
      </c>
      <c r="U48" s="41">
        <v>18675.32</v>
      </c>
      <c r="V48" s="41">
        <v>166.3</v>
      </c>
    </row>
    <row r="49" spans="1:22" x14ac:dyDescent="0.2">
      <c r="A49" s="26" t="s">
        <v>144</v>
      </c>
      <c r="B49" s="26">
        <v>670</v>
      </c>
      <c r="C49" s="26">
        <v>63</v>
      </c>
      <c r="D49" s="26" t="s">
        <v>179</v>
      </c>
      <c r="E49" s="26" t="s">
        <v>150</v>
      </c>
      <c r="F49" s="37">
        <v>43155.39</v>
      </c>
      <c r="G49" s="38">
        <v>43025.85</v>
      </c>
      <c r="H49" s="38">
        <v>20938.79</v>
      </c>
      <c r="I49" s="38">
        <v>10822.029999999999</v>
      </c>
      <c r="J49" s="38">
        <v>10116.76</v>
      </c>
      <c r="K49" s="39">
        <v>22087.059999999998</v>
      </c>
      <c r="L49" s="39">
        <v>19489.010000000002</v>
      </c>
      <c r="M49" s="39">
        <v>0</v>
      </c>
      <c r="N49" s="39">
        <v>2320.4299999999985</v>
      </c>
      <c r="O49" s="39">
        <v>275.55</v>
      </c>
      <c r="P49" s="40">
        <v>129.54</v>
      </c>
      <c r="Q49" s="40">
        <v>0</v>
      </c>
      <c r="R49" s="40">
        <v>129.54</v>
      </c>
      <c r="S49" s="40">
        <v>0</v>
      </c>
      <c r="T49" s="41">
        <v>20938.79</v>
      </c>
      <c r="U49" s="41">
        <v>22216.6</v>
      </c>
      <c r="V49" s="41">
        <v>275.55</v>
      </c>
    </row>
    <row r="50" spans="1:22" x14ac:dyDescent="0.2">
      <c r="A50" s="26" t="s">
        <v>144</v>
      </c>
      <c r="B50" s="26">
        <v>680</v>
      </c>
      <c r="C50" s="26">
        <v>64</v>
      </c>
      <c r="D50" s="26" t="s">
        <v>180</v>
      </c>
      <c r="E50" s="26" t="s">
        <v>150</v>
      </c>
      <c r="F50" s="37">
        <v>29805.75</v>
      </c>
      <c r="G50" s="38">
        <v>28981.29</v>
      </c>
      <c r="H50" s="38">
        <v>9468.32</v>
      </c>
      <c r="I50" s="38">
        <v>6205.76</v>
      </c>
      <c r="J50" s="38">
        <v>3262.56</v>
      </c>
      <c r="K50" s="39">
        <v>19512.97</v>
      </c>
      <c r="L50" s="39">
        <v>17439.16</v>
      </c>
      <c r="M50" s="39">
        <v>0</v>
      </c>
      <c r="N50" s="39">
        <v>2073.8799999999992</v>
      </c>
      <c r="O50" s="39">
        <v>0</v>
      </c>
      <c r="P50" s="40">
        <v>824.46</v>
      </c>
      <c r="Q50" s="40">
        <v>0</v>
      </c>
      <c r="R50" s="40">
        <v>824.46</v>
      </c>
      <c r="S50" s="40">
        <v>0</v>
      </c>
      <c r="T50" s="41">
        <v>9468.32</v>
      </c>
      <c r="U50" s="41">
        <v>20337.43</v>
      </c>
      <c r="V50" s="41">
        <v>0</v>
      </c>
    </row>
    <row r="51" spans="1:22" x14ac:dyDescent="0.2">
      <c r="A51" s="26" t="s">
        <v>144</v>
      </c>
      <c r="B51" s="26">
        <v>690</v>
      </c>
      <c r="C51" s="26">
        <v>65</v>
      </c>
      <c r="D51" s="26" t="s">
        <v>181</v>
      </c>
      <c r="E51" s="26" t="s">
        <v>132</v>
      </c>
      <c r="F51" s="37">
        <v>70562.273000000001</v>
      </c>
      <c r="G51" s="38">
        <v>62690.432999999997</v>
      </c>
      <c r="H51" s="38">
        <v>25788.140099999997</v>
      </c>
      <c r="I51" s="38">
        <v>16978.236102896732</v>
      </c>
      <c r="J51" s="38">
        <v>7592.4600000000009</v>
      </c>
      <c r="K51" s="39">
        <v>36902.2929</v>
      </c>
      <c r="L51" s="39">
        <v>30319.7719</v>
      </c>
      <c r="M51" s="39">
        <v>2912.58</v>
      </c>
      <c r="N51" s="39">
        <v>3542.5919999999969</v>
      </c>
      <c r="O51" s="39">
        <v>118.52000000000001</v>
      </c>
      <c r="P51" s="40">
        <v>7871.84</v>
      </c>
      <c r="Q51" s="40">
        <v>1535.9619000000012</v>
      </c>
      <c r="R51" s="40">
        <v>6335.8780999999999</v>
      </c>
      <c r="S51" s="40">
        <v>0</v>
      </c>
      <c r="T51" s="41">
        <v>27324.101999999999</v>
      </c>
      <c r="U51" s="41">
        <v>43238.171000000002</v>
      </c>
      <c r="V51" s="41">
        <v>118.52000000000001</v>
      </c>
    </row>
    <row r="52" spans="1:22" x14ac:dyDescent="0.2">
      <c r="A52" s="26" t="s">
        <v>144</v>
      </c>
      <c r="B52" s="26">
        <v>700</v>
      </c>
      <c r="C52" s="26">
        <v>66</v>
      </c>
      <c r="D52" s="26" t="s">
        <v>182</v>
      </c>
      <c r="E52" s="26" t="s">
        <v>132</v>
      </c>
      <c r="F52" s="37">
        <v>63905.820000000007</v>
      </c>
      <c r="G52" s="38">
        <v>55549.19</v>
      </c>
      <c r="H52" s="38">
        <v>22295.661</v>
      </c>
      <c r="I52" s="38">
        <v>16622.030999999999</v>
      </c>
      <c r="J52" s="38">
        <v>5673.63</v>
      </c>
      <c r="K52" s="39">
        <v>33253.529000000002</v>
      </c>
      <c r="L52" s="39">
        <v>20687.168999999998</v>
      </c>
      <c r="M52" s="39">
        <v>5485.01</v>
      </c>
      <c r="N52" s="39">
        <v>5807.1299999999992</v>
      </c>
      <c r="O52" s="39">
        <v>1274.23</v>
      </c>
      <c r="P52" s="40">
        <v>8356.6299999999992</v>
      </c>
      <c r="Q52" s="40">
        <v>626.38899999999921</v>
      </c>
      <c r="R52" s="40">
        <v>7730.2409999999991</v>
      </c>
      <c r="S52" s="40">
        <v>0</v>
      </c>
      <c r="T52" s="41">
        <v>22922.05</v>
      </c>
      <c r="U52" s="41">
        <v>40983.770000000004</v>
      </c>
      <c r="V52" s="41">
        <v>1274.23</v>
      </c>
    </row>
    <row r="53" spans="1:22" x14ac:dyDescent="0.2">
      <c r="A53" s="26" t="s">
        <v>144</v>
      </c>
      <c r="B53" s="26">
        <v>710</v>
      </c>
      <c r="C53" s="26">
        <v>67</v>
      </c>
      <c r="D53" s="26" t="s">
        <v>183</v>
      </c>
      <c r="E53" s="26" t="s">
        <v>157</v>
      </c>
      <c r="F53" s="37">
        <v>594499.28399999999</v>
      </c>
      <c r="G53" s="38">
        <v>522584.24400000001</v>
      </c>
      <c r="H53" s="38">
        <v>247467.58130000002</v>
      </c>
      <c r="I53" s="38">
        <v>147025.65535781896</v>
      </c>
      <c r="J53" s="38">
        <v>92966.815999999992</v>
      </c>
      <c r="K53" s="39">
        <v>275116.66269999999</v>
      </c>
      <c r="L53" s="39">
        <v>213827.35210000002</v>
      </c>
      <c r="M53" s="39">
        <v>32205.35</v>
      </c>
      <c r="N53" s="39">
        <v>26901.483999999989</v>
      </c>
      <c r="O53" s="39">
        <v>2202.0976168800812</v>
      </c>
      <c r="P53" s="40">
        <v>71915.039999999994</v>
      </c>
      <c r="Q53" s="40">
        <v>7444.4897168800671</v>
      </c>
      <c r="R53" s="40">
        <v>64470.550283119926</v>
      </c>
      <c r="S53" s="40">
        <v>18.884383119918848</v>
      </c>
      <c r="T53" s="41">
        <v>254912.0710168801</v>
      </c>
      <c r="U53" s="41">
        <v>339587.21298311988</v>
      </c>
      <c r="V53" s="41">
        <v>2220.982</v>
      </c>
    </row>
    <row r="54" spans="1:22" x14ac:dyDescent="0.2">
      <c r="A54" s="26" t="s">
        <v>144</v>
      </c>
      <c r="B54" s="26">
        <v>720</v>
      </c>
      <c r="C54" s="26">
        <v>68</v>
      </c>
      <c r="D54" s="26" t="s">
        <v>184</v>
      </c>
      <c r="E54" s="26" t="s">
        <v>150</v>
      </c>
      <c r="F54" s="37">
        <v>124196.852</v>
      </c>
      <c r="G54" s="38">
        <v>121049.052</v>
      </c>
      <c r="H54" s="38">
        <v>45213.79043929874</v>
      </c>
      <c r="I54" s="38">
        <v>31390.926034051212</v>
      </c>
      <c r="J54" s="38">
        <v>13822.864405247519</v>
      </c>
      <c r="K54" s="39">
        <v>75835.261560701256</v>
      </c>
      <c r="L54" s="39">
        <v>67204.98000000001</v>
      </c>
      <c r="M54" s="39">
        <v>0</v>
      </c>
      <c r="N54" s="39">
        <v>5885.5900000000038</v>
      </c>
      <c r="O54" s="39">
        <v>2847.7195607012682</v>
      </c>
      <c r="P54" s="40">
        <v>3147.7999999999979</v>
      </c>
      <c r="Q54" s="40">
        <v>342.49956070126609</v>
      </c>
      <c r="R54" s="40">
        <v>2805.3004392987318</v>
      </c>
      <c r="S54" s="40">
        <v>36.750439298731898</v>
      </c>
      <c r="T54" s="41">
        <v>45556.290000000008</v>
      </c>
      <c r="U54" s="41">
        <v>78640.561999999991</v>
      </c>
      <c r="V54" s="41">
        <v>2884.47</v>
      </c>
    </row>
    <row r="55" spans="1:22" x14ac:dyDescent="0.2">
      <c r="A55" s="26" t="s">
        <v>144</v>
      </c>
      <c r="B55" s="26">
        <v>730</v>
      </c>
      <c r="C55" s="26">
        <v>69</v>
      </c>
      <c r="D55" s="26" t="s">
        <v>185</v>
      </c>
      <c r="E55" s="26" t="s">
        <v>150</v>
      </c>
      <c r="F55" s="37">
        <v>76133.229000000007</v>
      </c>
      <c r="G55" s="38">
        <v>69250.624000000011</v>
      </c>
      <c r="H55" s="38">
        <v>25487.334000000003</v>
      </c>
      <c r="I55" s="38">
        <v>13004.045999999998</v>
      </c>
      <c r="J55" s="38">
        <v>12483.288</v>
      </c>
      <c r="K55" s="39">
        <v>43763.290000000008</v>
      </c>
      <c r="L55" s="39">
        <v>39066.47</v>
      </c>
      <c r="M55" s="39">
        <v>0</v>
      </c>
      <c r="N55" s="39">
        <v>4693.2700000000023</v>
      </c>
      <c r="O55" s="39">
        <v>0</v>
      </c>
      <c r="P55" s="40">
        <v>6882.6049999999996</v>
      </c>
      <c r="Q55" s="40">
        <v>4734.8149999999996</v>
      </c>
      <c r="R55" s="40">
        <v>2147.79</v>
      </c>
      <c r="S55" s="40">
        <v>0</v>
      </c>
      <c r="T55" s="41">
        <v>30222.149000000001</v>
      </c>
      <c r="U55" s="41">
        <v>45911.080000000009</v>
      </c>
      <c r="V55" s="41">
        <v>0</v>
      </c>
    </row>
    <row r="56" spans="1:22" x14ac:dyDescent="0.2">
      <c r="A56" s="26" t="s">
        <v>144</v>
      </c>
      <c r="B56" s="26">
        <v>740</v>
      </c>
      <c r="C56" s="26">
        <v>70</v>
      </c>
      <c r="D56" s="26" t="s">
        <v>186</v>
      </c>
      <c r="E56" s="26" t="s">
        <v>150</v>
      </c>
      <c r="F56" s="37">
        <v>104221.68999999997</v>
      </c>
      <c r="G56" s="38">
        <v>102170.13999999998</v>
      </c>
      <c r="H56" s="38">
        <v>38426.081999999995</v>
      </c>
      <c r="I56" s="38">
        <v>16641.438999999998</v>
      </c>
      <c r="J56" s="38">
        <v>21784.643</v>
      </c>
      <c r="K56" s="39">
        <v>63744.05799999999</v>
      </c>
      <c r="L56" s="39">
        <v>62119.7</v>
      </c>
      <c r="M56" s="39">
        <v>0</v>
      </c>
      <c r="N56" s="39">
        <v>1593.8400000000001</v>
      </c>
      <c r="O56" s="39">
        <v>64.52</v>
      </c>
      <c r="P56" s="40">
        <v>2051.5499999999997</v>
      </c>
      <c r="Q56" s="40">
        <v>16.380000000000109</v>
      </c>
      <c r="R56" s="40">
        <v>2035.1699999999996</v>
      </c>
      <c r="S56" s="40">
        <v>0</v>
      </c>
      <c r="T56" s="41">
        <v>38442.461999999992</v>
      </c>
      <c r="U56" s="41">
        <v>65779.227999999988</v>
      </c>
      <c r="V56" s="41">
        <v>64.52</v>
      </c>
    </row>
    <row r="57" spans="1:22" x14ac:dyDescent="0.2">
      <c r="A57" s="26" t="s">
        <v>144</v>
      </c>
      <c r="B57" s="26">
        <v>750</v>
      </c>
      <c r="C57" s="26">
        <v>71</v>
      </c>
      <c r="D57" s="26" t="s">
        <v>187</v>
      </c>
      <c r="E57" s="26" t="s">
        <v>150</v>
      </c>
      <c r="F57" s="37">
        <v>181944.28500000003</v>
      </c>
      <c r="G57" s="38">
        <v>175980.01500000001</v>
      </c>
      <c r="H57" s="38">
        <v>47050.754000000001</v>
      </c>
      <c r="I57" s="38">
        <v>28890.259000000002</v>
      </c>
      <c r="J57" s="38">
        <v>18160.495000000003</v>
      </c>
      <c r="K57" s="39">
        <v>128929.26100000001</v>
      </c>
      <c r="L57" s="39">
        <v>116094.3</v>
      </c>
      <c r="M57" s="39">
        <v>0</v>
      </c>
      <c r="N57" s="39">
        <v>9368.9699999999975</v>
      </c>
      <c r="O57" s="39">
        <v>2954.4700000000003</v>
      </c>
      <c r="P57" s="40">
        <v>5964.27</v>
      </c>
      <c r="Q57" s="40">
        <v>0</v>
      </c>
      <c r="R57" s="40">
        <v>5964.27</v>
      </c>
      <c r="S57" s="40">
        <v>0</v>
      </c>
      <c r="T57" s="41">
        <v>47050.754000000001</v>
      </c>
      <c r="U57" s="41">
        <v>134893.53100000002</v>
      </c>
      <c r="V57" s="41">
        <v>2954.4700000000003</v>
      </c>
    </row>
    <row r="58" spans="1:22" x14ac:dyDescent="0.2">
      <c r="A58" s="26" t="s">
        <v>144</v>
      </c>
      <c r="B58" s="26">
        <v>760</v>
      </c>
      <c r="C58" s="26">
        <v>72</v>
      </c>
      <c r="D58" s="26" t="s">
        <v>188</v>
      </c>
      <c r="E58" s="26" t="s">
        <v>150</v>
      </c>
      <c r="F58" s="37">
        <v>58926.462999999996</v>
      </c>
      <c r="G58" s="38">
        <v>55264.680999999997</v>
      </c>
      <c r="H58" s="38">
        <v>18302.053554861541</v>
      </c>
      <c r="I58" s="38">
        <v>11225.163554861541</v>
      </c>
      <c r="J58" s="38">
        <v>7076.89</v>
      </c>
      <c r="K58" s="39">
        <v>36962.627445138452</v>
      </c>
      <c r="L58" s="39">
        <v>35197.4</v>
      </c>
      <c r="M58" s="39">
        <v>0</v>
      </c>
      <c r="N58" s="39">
        <v>711.63999999999851</v>
      </c>
      <c r="O58" s="39">
        <v>1119.3964451384581</v>
      </c>
      <c r="P58" s="40">
        <v>3661.7820000000002</v>
      </c>
      <c r="Q58" s="40">
        <v>22.228445138458483</v>
      </c>
      <c r="R58" s="40">
        <v>3639.5535548615417</v>
      </c>
      <c r="S58" s="40">
        <v>2.6435548615417832</v>
      </c>
      <c r="T58" s="41">
        <v>18324.281999999999</v>
      </c>
      <c r="U58" s="41">
        <v>40602.180999999997</v>
      </c>
      <c r="V58" s="41">
        <v>1122.04</v>
      </c>
    </row>
    <row r="59" spans="1:22" x14ac:dyDescent="0.2">
      <c r="A59" s="26" t="s">
        <v>144</v>
      </c>
      <c r="B59" s="26">
        <v>770</v>
      </c>
      <c r="C59" s="26">
        <v>73</v>
      </c>
      <c r="D59" s="26" t="s">
        <v>189</v>
      </c>
      <c r="E59" s="26" t="s">
        <v>157</v>
      </c>
      <c r="F59" s="37">
        <v>688769.049</v>
      </c>
      <c r="G59" s="38">
        <v>633355.26199999999</v>
      </c>
      <c r="H59" s="38">
        <v>251242.46970000002</v>
      </c>
      <c r="I59" s="38">
        <v>158422.61929475248</v>
      </c>
      <c r="J59" s="38">
        <v>92819.850405247504</v>
      </c>
      <c r="K59" s="39">
        <v>382112.79229999997</v>
      </c>
      <c r="L59" s="39">
        <v>313475.08409999998</v>
      </c>
      <c r="M59" s="39">
        <v>38315.15</v>
      </c>
      <c r="N59" s="39">
        <v>23017.410000000003</v>
      </c>
      <c r="O59" s="39">
        <v>6986.1060058397252</v>
      </c>
      <c r="P59" s="40">
        <v>55413.787000000011</v>
      </c>
      <c r="Q59" s="40">
        <v>39281.777105839741</v>
      </c>
      <c r="R59" s="40">
        <v>16132.009894160274</v>
      </c>
      <c r="S59" s="40">
        <v>39.393994160273678</v>
      </c>
      <c r="T59" s="41">
        <v>290524.24680583976</v>
      </c>
      <c r="U59" s="41">
        <v>398244.80219416023</v>
      </c>
      <c r="V59" s="41">
        <v>7025.5</v>
      </c>
    </row>
    <row r="60" spans="1:22" x14ac:dyDescent="0.2">
      <c r="A60" s="26" t="s">
        <v>190</v>
      </c>
      <c r="B60" s="26">
        <v>780</v>
      </c>
      <c r="C60" s="26">
        <v>74</v>
      </c>
      <c r="D60" s="26" t="s">
        <v>191</v>
      </c>
      <c r="E60" s="26" t="s">
        <v>132</v>
      </c>
      <c r="F60" s="37">
        <v>188512.478</v>
      </c>
      <c r="G60" s="38">
        <v>167900.65299999999</v>
      </c>
      <c r="H60" s="38">
        <v>96073.840633316097</v>
      </c>
      <c r="I60" s="38">
        <v>49285.980183271371</v>
      </c>
      <c r="J60" s="38">
        <v>46787.860450044725</v>
      </c>
      <c r="K60" s="39">
        <v>71826.812366683895</v>
      </c>
      <c r="L60" s="39">
        <v>52744.521500000003</v>
      </c>
      <c r="M60" s="39">
        <v>10100.92</v>
      </c>
      <c r="N60" s="39">
        <v>6536.9300000000057</v>
      </c>
      <c r="O60" s="39">
        <v>1686.5478666839017</v>
      </c>
      <c r="P60" s="40">
        <v>20611.825000000008</v>
      </c>
      <c r="Q60" s="40">
        <v>10963.304366683911</v>
      </c>
      <c r="R60" s="40">
        <v>9648.5206333160986</v>
      </c>
      <c r="S60" s="40">
        <v>6.7321333160981522</v>
      </c>
      <c r="T60" s="41">
        <v>107037.145</v>
      </c>
      <c r="U60" s="41">
        <v>81475.332999999999</v>
      </c>
      <c r="V60" s="41">
        <v>1693.28</v>
      </c>
    </row>
    <row r="61" spans="1:22" x14ac:dyDescent="0.2">
      <c r="A61" s="26" t="s">
        <v>190</v>
      </c>
      <c r="B61" s="26">
        <v>790</v>
      </c>
      <c r="C61" s="26">
        <v>75</v>
      </c>
      <c r="D61" s="26" t="s">
        <v>192</v>
      </c>
      <c r="E61" s="26" t="s">
        <v>132</v>
      </c>
      <c r="F61" s="37">
        <v>120559.45000000001</v>
      </c>
      <c r="G61" s="38">
        <v>102235.16</v>
      </c>
      <c r="H61" s="38">
        <v>51324.19529100728</v>
      </c>
      <c r="I61" s="38">
        <v>34203.685176735242</v>
      </c>
      <c r="J61" s="38">
        <v>17120.510114272041</v>
      </c>
      <c r="K61" s="39">
        <v>50910.964708992724</v>
      </c>
      <c r="L61" s="39">
        <v>36550.053200000002</v>
      </c>
      <c r="M61" s="39">
        <v>5282.14</v>
      </c>
      <c r="N61" s="39">
        <v>5160.6799999999985</v>
      </c>
      <c r="O61" s="39">
        <v>3003.4115089927163</v>
      </c>
      <c r="P61" s="40">
        <v>18324.29</v>
      </c>
      <c r="Q61" s="40">
        <v>8746.354708992716</v>
      </c>
      <c r="R61" s="40">
        <v>9577.935291007283</v>
      </c>
      <c r="S61" s="40">
        <v>46.188491007283254</v>
      </c>
      <c r="T61" s="41">
        <v>60070.549999999996</v>
      </c>
      <c r="U61" s="41">
        <v>60488.900000000009</v>
      </c>
      <c r="V61" s="41">
        <v>3049.6</v>
      </c>
    </row>
    <row r="62" spans="1:22" x14ac:dyDescent="0.2">
      <c r="A62" s="26" t="s">
        <v>190</v>
      </c>
      <c r="B62" s="26">
        <v>800</v>
      </c>
      <c r="C62" s="26">
        <v>76</v>
      </c>
      <c r="D62" s="26" t="s">
        <v>193</v>
      </c>
      <c r="E62" s="26" t="s">
        <v>132</v>
      </c>
      <c r="F62" s="37">
        <v>77236.034</v>
      </c>
      <c r="G62" s="38">
        <v>74637.86</v>
      </c>
      <c r="H62" s="38">
        <v>23503.588000000003</v>
      </c>
      <c r="I62" s="38">
        <v>10462.815999999999</v>
      </c>
      <c r="J62" s="38">
        <v>11413.74</v>
      </c>
      <c r="K62" s="39">
        <v>51134.271999999997</v>
      </c>
      <c r="L62" s="39">
        <v>42993.667999999998</v>
      </c>
      <c r="M62" s="39">
        <v>4675.5999999999995</v>
      </c>
      <c r="N62" s="39">
        <v>3117.7150000000038</v>
      </c>
      <c r="O62" s="39">
        <v>0</v>
      </c>
      <c r="P62" s="40">
        <v>2598.174</v>
      </c>
      <c r="Q62" s="40">
        <v>883.0600000000004</v>
      </c>
      <c r="R62" s="40">
        <v>1715.114</v>
      </c>
      <c r="S62" s="40">
        <v>0</v>
      </c>
      <c r="T62" s="41">
        <v>24386.648000000005</v>
      </c>
      <c r="U62" s="41">
        <v>52849.385999999999</v>
      </c>
      <c r="V62" s="41">
        <v>0</v>
      </c>
    </row>
    <row r="63" spans="1:22" x14ac:dyDescent="0.2">
      <c r="A63" s="26" t="s">
        <v>190</v>
      </c>
      <c r="B63" s="26">
        <v>810</v>
      </c>
      <c r="C63" s="26">
        <v>77</v>
      </c>
      <c r="D63" s="26" t="s">
        <v>194</v>
      </c>
      <c r="E63" s="26" t="s">
        <v>132</v>
      </c>
      <c r="F63" s="37">
        <v>91483.718999999997</v>
      </c>
      <c r="G63" s="38">
        <v>80608.864000000001</v>
      </c>
      <c r="H63" s="38">
        <v>35869.058553091796</v>
      </c>
      <c r="I63" s="38">
        <v>18700.488553091796</v>
      </c>
      <c r="J63" s="38">
        <v>17168.57</v>
      </c>
      <c r="K63" s="39">
        <v>44739.805446908205</v>
      </c>
      <c r="L63" s="39">
        <v>33956.456000000006</v>
      </c>
      <c r="M63" s="39">
        <v>7004.2809999999999</v>
      </c>
      <c r="N63" s="39">
        <v>2862.6720000000005</v>
      </c>
      <c r="O63" s="39">
        <v>915.89544690820776</v>
      </c>
      <c r="P63" s="40">
        <v>10874.855</v>
      </c>
      <c r="Q63" s="40">
        <v>6163.7994469082068</v>
      </c>
      <c r="R63" s="40">
        <v>4711.0555530917918</v>
      </c>
      <c r="S63" s="40">
        <v>26.949553091792232</v>
      </c>
      <c r="T63" s="41">
        <v>42032.858</v>
      </c>
      <c r="U63" s="41">
        <v>49450.860999999997</v>
      </c>
      <c r="V63" s="41">
        <v>942.84500000000003</v>
      </c>
    </row>
    <row r="64" spans="1:22" x14ac:dyDescent="0.2">
      <c r="A64" s="26" t="s">
        <v>190</v>
      </c>
      <c r="B64" s="26">
        <v>820</v>
      </c>
      <c r="C64" s="26">
        <v>78</v>
      </c>
      <c r="D64" s="26" t="s">
        <v>195</v>
      </c>
      <c r="E64" s="26" t="s">
        <v>132</v>
      </c>
      <c r="F64" s="37">
        <v>93983.57</v>
      </c>
      <c r="G64" s="38">
        <v>85595.07</v>
      </c>
      <c r="H64" s="38">
        <v>37344.020000000004</v>
      </c>
      <c r="I64" s="38">
        <v>22858.11</v>
      </c>
      <c r="J64" s="38">
        <v>14485.91</v>
      </c>
      <c r="K64" s="39">
        <v>48251.05</v>
      </c>
      <c r="L64" s="39">
        <v>38666.199999999997</v>
      </c>
      <c r="M64" s="39">
        <v>5500.2</v>
      </c>
      <c r="N64" s="39">
        <v>4013.5199999999986</v>
      </c>
      <c r="O64" s="39">
        <v>71.13</v>
      </c>
      <c r="P64" s="40">
        <v>8388.5</v>
      </c>
      <c r="Q64" s="40">
        <v>2766.079999999999</v>
      </c>
      <c r="R64" s="40">
        <v>5622.42</v>
      </c>
      <c r="S64" s="40">
        <v>0</v>
      </c>
      <c r="T64" s="41">
        <v>40110.100000000006</v>
      </c>
      <c r="U64" s="41">
        <v>53873.47</v>
      </c>
      <c r="V64" s="41">
        <v>71.13</v>
      </c>
    </row>
    <row r="65" spans="1:22" x14ac:dyDescent="0.2">
      <c r="A65" s="26" t="s">
        <v>190</v>
      </c>
      <c r="B65" s="26">
        <v>830</v>
      </c>
      <c r="C65" s="26">
        <v>79</v>
      </c>
      <c r="D65" s="26" t="s">
        <v>196</v>
      </c>
      <c r="E65" s="26" t="s">
        <v>150</v>
      </c>
      <c r="F65" s="37">
        <v>38143.619999999995</v>
      </c>
      <c r="G65" s="38">
        <v>36011.53</v>
      </c>
      <c r="H65" s="38">
        <v>15459.789999999999</v>
      </c>
      <c r="I65" s="38">
        <v>6513.0499999999993</v>
      </c>
      <c r="J65" s="38">
        <v>8946.74</v>
      </c>
      <c r="K65" s="39">
        <v>20551.739999999998</v>
      </c>
      <c r="L65" s="39">
        <v>19145.900000000001</v>
      </c>
      <c r="M65" s="39">
        <v>0</v>
      </c>
      <c r="N65" s="39">
        <v>1405.8400000000001</v>
      </c>
      <c r="O65" s="39">
        <v>0</v>
      </c>
      <c r="P65" s="40">
        <v>2132.09</v>
      </c>
      <c r="Q65" s="40">
        <v>476.96000000000004</v>
      </c>
      <c r="R65" s="40">
        <v>1655.13</v>
      </c>
      <c r="S65" s="40">
        <v>0</v>
      </c>
      <c r="T65" s="41">
        <v>15936.75</v>
      </c>
      <c r="U65" s="41">
        <v>22206.87</v>
      </c>
      <c r="V65" s="41">
        <v>0</v>
      </c>
    </row>
    <row r="66" spans="1:22" x14ac:dyDescent="0.2">
      <c r="A66" s="26" t="s">
        <v>190</v>
      </c>
      <c r="B66" s="26">
        <v>840</v>
      </c>
      <c r="C66" s="26">
        <v>80</v>
      </c>
      <c r="D66" s="26" t="s">
        <v>197</v>
      </c>
      <c r="E66" s="26" t="s">
        <v>150</v>
      </c>
      <c r="F66" s="37">
        <v>53654.526000000005</v>
      </c>
      <c r="G66" s="38">
        <v>47051.816000000006</v>
      </c>
      <c r="H66" s="38">
        <v>18250.942999999999</v>
      </c>
      <c r="I66" s="38">
        <v>10707.922999999999</v>
      </c>
      <c r="J66" s="38">
        <v>7543.02</v>
      </c>
      <c r="K66" s="39">
        <v>28800.873000000007</v>
      </c>
      <c r="L66" s="39">
        <v>24992.59</v>
      </c>
      <c r="M66" s="39">
        <v>0</v>
      </c>
      <c r="N66" s="39">
        <v>3301.5100000000011</v>
      </c>
      <c r="O66" s="39">
        <v>506.76</v>
      </c>
      <c r="P66" s="40">
        <v>6602.7099999999991</v>
      </c>
      <c r="Q66" s="40">
        <v>715.71</v>
      </c>
      <c r="R66" s="40">
        <v>5886.9999999999991</v>
      </c>
      <c r="S66" s="40">
        <v>0</v>
      </c>
      <c r="T66" s="41">
        <v>18966.652999999998</v>
      </c>
      <c r="U66" s="41">
        <v>34687.873000000007</v>
      </c>
      <c r="V66" s="41">
        <v>506.76</v>
      </c>
    </row>
    <row r="67" spans="1:22" x14ac:dyDescent="0.2">
      <c r="A67" s="26" t="s">
        <v>190</v>
      </c>
      <c r="B67" s="26">
        <v>850</v>
      </c>
      <c r="C67" s="26">
        <v>81</v>
      </c>
      <c r="D67" s="26" t="s">
        <v>198</v>
      </c>
      <c r="E67" s="26" t="s">
        <v>150</v>
      </c>
      <c r="F67" s="37">
        <v>26738.22</v>
      </c>
      <c r="G67" s="38">
        <v>23770.34</v>
      </c>
      <c r="H67" s="38">
        <v>12516.32</v>
      </c>
      <c r="I67" s="38">
        <v>4520.0700000000006</v>
      </c>
      <c r="J67" s="38">
        <v>7996.25</v>
      </c>
      <c r="K67" s="39">
        <v>11254.02</v>
      </c>
      <c r="L67" s="39">
        <v>11046.46</v>
      </c>
      <c r="M67" s="39">
        <v>0</v>
      </c>
      <c r="N67" s="39">
        <v>207.6599999999994</v>
      </c>
      <c r="O67" s="39">
        <v>0</v>
      </c>
      <c r="P67" s="40">
        <v>2967.8799999999997</v>
      </c>
      <c r="Q67" s="40">
        <v>67.699999999999818</v>
      </c>
      <c r="R67" s="40">
        <v>2900.18</v>
      </c>
      <c r="S67" s="40">
        <v>0</v>
      </c>
      <c r="T67" s="41">
        <v>12584.02</v>
      </c>
      <c r="U67" s="41">
        <v>14154.2</v>
      </c>
      <c r="V67" s="41">
        <v>0</v>
      </c>
    </row>
    <row r="68" spans="1:22" x14ac:dyDescent="0.2">
      <c r="A68" s="26" t="s">
        <v>190</v>
      </c>
      <c r="B68" s="26">
        <v>860</v>
      </c>
      <c r="C68" s="26">
        <v>82</v>
      </c>
      <c r="D68" s="26" t="s">
        <v>199</v>
      </c>
      <c r="E68" s="26" t="s">
        <v>150</v>
      </c>
      <c r="F68" s="37">
        <v>19645.491999999998</v>
      </c>
      <c r="G68" s="38">
        <v>19126.842000000001</v>
      </c>
      <c r="H68" s="38">
        <v>7924.4369999999999</v>
      </c>
      <c r="I68" s="38">
        <v>4108.4969999999994</v>
      </c>
      <c r="J68" s="38">
        <v>3815.9399999999996</v>
      </c>
      <c r="K68" s="39">
        <v>11202.405000000001</v>
      </c>
      <c r="L68" s="39">
        <v>9642.369999999999</v>
      </c>
      <c r="M68" s="39">
        <v>0</v>
      </c>
      <c r="N68" s="39">
        <v>1560.04</v>
      </c>
      <c r="O68" s="39">
        <v>0</v>
      </c>
      <c r="P68" s="40">
        <v>518.65</v>
      </c>
      <c r="Q68" s="40">
        <v>0</v>
      </c>
      <c r="R68" s="40">
        <v>518.65</v>
      </c>
      <c r="S68" s="40">
        <v>0</v>
      </c>
      <c r="T68" s="41">
        <v>7924.4369999999999</v>
      </c>
      <c r="U68" s="41">
        <v>11721.055</v>
      </c>
      <c r="V68" s="41">
        <v>0</v>
      </c>
    </row>
    <row r="69" spans="1:22" x14ac:dyDescent="0.2">
      <c r="A69" s="26" t="s">
        <v>190</v>
      </c>
      <c r="B69" s="26">
        <v>870</v>
      </c>
      <c r="C69" s="26">
        <v>83</v>
      </c>
      <c r="D69" s="26" t="s">
        <v>200</v>
      </c>
      <c r="E69" s="26" t="s">
        <v>150</v>
      </c>
      <c r="F69" s="37">
        <v>63291.539000000004</v>
      </c>
      <c r="G69" s="38">
        <v>56810.099000000002</v>
      </c>
      <c r="H69" s="38">
        <v>22900.316000000003</v>
      </c>
      <c r="I69" s="38">
        <v>12516.506000000001</v>
      </c>
      <c r="J69" s="38">
        <v>10383.81</v>
      </c>
      <c r="K69" s="39">
        <v>33909.782999999996</v>
      </c>
      <c r="L69" s="39">
        <v>29873.08</v>
      </c>
      <c r="M69" s="39">
        <v>0</v>
      </c>
      <c r="N69" s="39">
        <v>3851.2500000000009</v>
      </c>
      <c r="O69" s="39">
        <v>184.45999999999998</v>
      </c>
      <c r="P69" s="40">
        <v>6481.4400000000005</v>
      </c>
      <c r="Q69" s="40">
        <v>0</v>
      </c>
      <c r="R69" s="40">
        <v>6481.4400000000005</v>
      </c>
      <c r="S69" s="40">
        <v>0</v>
      </c>
      <c r="T69" s="41">
        <v>22900.316000000003</v>
      </c>
      <c r="U69" s="41">
        <v>40391.222999999998</v>
      </c>
      <c r="V69" s="41">
        <v>184.45999999999998</v>
      </c>
    </row>
    <row r="70" spans="1:22" x14ac:dyDescent="0.2">
      <c r="A70" s="26" t="s">
        <v>190</v>
      </c>
      <c r="B70" s="26">
        <v>880</v>
      </c>
      <c r="C70" s="26">
        <v>84</v>
      </c>
      <c r="D70" s="26" t="s">
        <v>201</v>
      </c>
      <c r="E70" s="26" t="s">
        <v>150</v>
      </c>
      <c r="F70" s="37">
        <v>36239.197999999997</v>
      </c>
      <c r="G70" s="38">
        <v>36082.932999999997</v>
      </c>
      <c r="H70" s="38">
        <v>16903.891</v>
      </c>
      <c r="I70" s="38">
        <v>6597.1609999999991</v>
      </c>
      <c r="J70" s="38">
        <v>10306.73</v>
      </c>
      <c r="K70" s="39">
        <v>19179.041999999998</v>
      </c>
      <c r="L70" s="39">
        <v>17342.189999999999</v>
      </c>
      <c r="M70" s="39">
        <v>0</v>
      </c>
      <c r="N70" s="39">
        <v>1836.8750000000005</v>
      </c>
      <c r="O70" s="39">
        <v>0</v>
      </c>
      <c r="P70" s="40">
        <v>156.26500000000004</v>
      </c>
      <c r="Q70" s="40">
        <v>26.960000000000036</v>
      </c>
      <c r="R70" s="40">
        <v>129.30500000000001</v>
      </c>
      <c r="S70" s="40">
        <v>0</v>
      </c>
      <c r="T70" s="41">
        <v>16930.850999999999</v>
      </c>
      <c r="U70" s="41">
        <v>19308.346999999998</v>
      </c>
      <c r="V70" s="41">
        <v>0</v>
      </c>
    </row>
    <row r="71" spans="1:22" x14ac:dyDescent="0.2">
      <c r="A71" s="26" t="s">
        <v>190</v>
      </c>
      <c r="B71" s="26">
        <v>890</v>
      </c>
      <c r="C71" s="26">
        <v>85</v>
      </c>
      <c r="D71" s="26" t="s">
        <v>202</v>
      </c>
      <c r="E71" s="26" t="s">
        <v>150</v>
      </c>
      <c r="F71" s="37">
        <v>24817.421000000002</v>
      </c>
      <c r="G71" s="38">
        <v>21113.23</v>
      </c>
      <c r="H71" s="38">
        <v>8988.4264103147361</v>
      </c>
      <c r="I71" s="38">
        <v>6101.3164103147355</v>
      </c>
      <c r="J71" s="38">
        <v>2887.1099999999997</v>
      </c>
      <c r="K71" s="39">
        <v>12124.803589685263</v>
      </c>
      <c r="L71" s="39">
        <v>10411.206999999999</v>
      </c>
      <c r="M71" s="39">
        <v>0</v>
      </c>
      <c r="N71" s="39">
        <v>1614.5199999999991</v>
      </c>
      <c r="O71" s="39">
        <v>93.4885896852646</v>
      </c>
      <c r="P71" s="40">
        <v>3704.1910000000012</v>
      </c>
      <c r="Q71" s="40">
        <v>235.28358968526572</v>
      </c>
      <c r="R71" s="40">
        <v>3468.9074103147354</v>
      </c>
      <c r="S71" s="40">
        <v>2.1734103147353925</v>
      </c>
      <c r="T71" s="41">
        <v>9223.7100000000028</v>
      </c>
      <c r="U71" s="41">
        <v>15593.710999999999</v>
      </c>
      <c r="V71" s="41">
        <v>95.661999999999992</v>
      </c>
    </row>
    <row r="72" spans="1:22" x14ac:dyDescent="0.2">
      <c r="A72" s="26" t="s">
        <v>190</v>
      </c>
      <c r="B72" s="26">
        <v>900</v>
      </c>
      <c r="C72" s="26">
        <v>86</v>
      </c>
      <c r="D72" s="26" t="s">
        <v>203</v>
      </c>
      <c r="E72" s="26" t="s">
        <v>157</v>
      </c>
      <c r="F72" s="37">
        <v>335602.31499999994</v>
      </c>
      <c r="G72" s="38">
        <v>303435.63399999996</v>
      </c>
      <c r="H72" s="38">
        <v>142234.07620000001</v>
      </c>
      <c r="I72" s="38">
        <v>75837.776200000008</v>
      </c>
      <c r="J72" s="38">
        <v>66396.3</v>
      </c>
      <c r="K72" s="39">
        <v>161201.55779999995</v>
      </c>
      <c r="L72" s="39">
        <v>125398.31000000001</v>
      </c>
      <c r="M72" s="39">
        <v>19880.53</v>
      </c>
      <c r="N72" s="39">
        <v>15131.539999999997</v>
      </c>
      <c r="O72" s="39">
        <v>784.70858968526454</v>
      </c>
      <c r="P72" s="40">
        <v>32166.68099999999</v>
      </c>
      <c r="Q72" s="40">
        <v>9032.8275896852538</v>
      </c>
      <c r="R72" s="40">
        <v>23133.853410314732</v>
      </c>
      <c r="S72" s="40">
        <v>2.1734103147353925</v>
      </c>
      <c r="T72" s="41">
        <v>151266.90378968525</v>
      </c>
      <c r="U72" s="41">
        <v>184335.41121031469</v>
      </c>
      <c r="V72" s="41">
        <v>786.88199999999983</v>
      </c>
    </row>
    <row r="73" spans="1:22" x14ac:dyDescent="0.2">
      <c r="A73" s="26" t="s">
        <v>190</v>
      </c>
      <c r="B73" s="26">
        <v>910</v>
      </c>
      <c r="C73" s="26">
        <v>87</v>
      </c>
      <c r="D73" s="26" t="s">
        <v>204</v>
      </c>
      <c r="E73" s="26" t="s">
        <v>132</v>
      </c>
      <c r="F73" s="37">
        <v>194810.48999999996</v>
      </c>
      <c r="G73" s="38">
        <v>184165.58</v>
      </c>
      <c r="H73" s="38">
        <v>55646.494700000003</v>
      </c>
      <c r="I73" s="38">
        <v>47850.174700000003</v>
      </c>
      <c r="J73" s="38">
        <v>7796.32</v>
      </c>
      <c r="K73" s="39">
        <v>128519.08529999998</v>
      </c>
      <c r="L73" s="39">
        <v>114089.3553</v>
      </c>
      <c r="M73" s="39">
        <v>7915</v>
      </c>
      <c r="N73" s="39">
        <v>5778.4399999999914</v>
      </c>
      <c r="O73" s="39">
        <v>738.96</v>
      </c>
      <c r="P73" s="40">
        <v>10644.91</v>
      </c>
      <c r="Q73" s="40">
        <v>1391.845299999999</v>
      </c>
      <c r="R73" s="40">
        <v>9253.0647000000008</v>
      </c>
      <c r="S73" s="40">
        <v>0</v>
      </c>
      <c r="T73" s="41">
        <v>57038.340000000004</v>
      </c>
      <c r="U73" s="41">
        <v>137772.14999999997</v>
      </c>
      <c r="V73" s="41">
        <v>738.96</v>
      </c>
    </row>
    <row r="74" spans="1:22" x14ac:dyDescent="0.2">
      <c r="A74" s="26" t="s">
        <v>190</v>
      </c>
      <c r="B74" s="26">
        <v>920</v>
      </c>
      <c r="C74" s="26">
        <v>88</v>
      </c>
      <c r="D74" s="26" t="s">
        <v>205</v>
      </c>
      <c r="E74" s="26" t="s">
        <v>132</v>
      </c>
      <c r="F74" s="37">
        <v>119415.97700000001</v>
      </c>
      <c r="G74" s="38">
        <v>108025.24600000001</v>
      </c>
      <c r="H74" s="38">
        <v>44131.448100000001</v>
      </c>
      <c r="I74" s="38">
        <v>24445.397100000002</v>
      </c>
      <c r="J74" s="38">
        <v>19686.051000000003</v>
      </c>
      <c r="K74" s="39">
        <v>63893.797900000012</v>
      </c>
      <c r="L74" s="39">
        <v>56637.835900000005</v>
      </c>
      <c r="M74" s="39">
        <v>5493.92</v>
      </c>
      <c r="N74" s="39">
        <v>1723.4280000000017</v>
      </c>
      <c r="O74" s="39">
        <v>38.585000000000001</v>
      </c>
      <c r="P74" s="40">
        <v>11390.731</v>
      </c>
      <c r="Q74" s="40">
        <v>7410.5349000000006</v>
      </c>
      <c r="R74" s="40">
        <v>3980.1960999999997</v>
      </c>
      <c r="S74" s="40">
        <v>0</v>
      </c>
      <c r="T74" s="41">
        <v>51541.983</v>
      </c>
      <c r="U74" s="41">
        <v>67873.994000000006</v>
      </c>
      <c r="V74" s="41">
        <v>38.585000000000001</v>
      </c>
    </row>
    <row r="75" spans="1:22" x14ac:dyDescent="0.2">
      <c r="A75" s="26" t="s">
        <v>190</v>
      </c>
      <c r="B75" s="26">
        <v>930</v>
      </c>
      <c r="C75" s="26">
        <v>89</v>
      </c>
      <c r="D75" s="26" t="s">
        <v>206</v>
      </c>
      <c r="E75" s="26" t="s">
        <v>132</v>
      </c>
      <c r="F75" s="37">
        <v>154404.571</v>
      </c>
      <c r="G75" s="38">
        <v>136520.981</v>
      </c>
      <c r="H75" s="38">
        <v>54827.6247</v>
      </c>
      <c r="I75" s="38">
        <v>28996.1947</v>
      </c>
      <c r="J75" s="38">
        <v>25831.43</v>
      </c>
      <c r="K75" s="39">
        <v>81693.356299999999</v>
      </c>
      <c r="L75" s="39">
        <v>65458.672299999991</v>
      </c>
      <c r="M75" s="39">
        <v>7258.81</v>
      </c>
      <c r="N75" s="39">
        <v>8972.711000000003</v>
      </c>
      <c r="O75" s="39">
        <v>0</v>
      </c>
      <c r="P75" s="40">
        <v>17883.590000000004</v>
      </c>
      <c r="Q75" s="40">
        <v>8687.1623000000036</v>
      </c>
      <c r="R75" s="40">
        <v>9196.4277000000002</v>
      </c>
      <c r="S75" s="40">
        <v>0</v>
      </c>
      <c r="T75" s="41">
        <v>63514.787000000004</v>
      </c>
      <c r="U75" s="41">
        <v>90889.784</v>
      </c>
      <c r="V75" s="41">
        <v>0</v>
      </c>
    </row>
    <row r="76" spans="1:22" x14ac:dyDescent="0.2">
      <c r="A76" s="26" t="s">
        <v>190</v>
      </c>
      <c r="B76" s="26">
        <v>940</v>
      </c>
      <c r="C76" s="26">
        <v>90</v>
      </c>
      <c r="D76" s="26" t="s">
        <v>207</v>
      </c>
      <c r="E76" s="26" t="s">
        <v>132</v>
      </c>
      <c r="F76" s="37">
        <v>109048.73199999999</v>
      </c>
      <c r="G76" s="38">
        <v>98408.26999999999</v>
      </c>
      <c r="H76" s="38">
        <v>50748.074499999995</v>
      </c>
      <c r="I76" s="38">
        <v>33393.694499999998</v>
      </c>
      <c r="J76" s="38">
        <v>17354.379999999997</v>
      </c>
      <c r="K76" s="39">
        <v>47660.195499999994</v>
      </c>
      <c r="L76" s="39">
        <v>38014.2235</v>
      </c>
      <c r="M76" s="39">
        <v>5179.28</v>
      </c>
      <c r="N76" s="39">
        <v>4139.9600000000009</v>
      </c>
      <c r="O76" s="39">
        <v>0</v>
      </c>
      <c r="P76" s="40">
        <v>10640.462</v>
      </c>
      <c r="Q76" s="40">
        <v>5666.3154999999988</v>
      </c>
      <c r="R76" s="40">
        <v>4974.1465000000007</v>
      </c>
      <c r="S76" s="40">
        <v>0</v>
      </c>
      <c r="T76" s="41">
        <v>56414.389999999992</v>
      </c>
      <c r="U76" s="41">
        <v>52634.341999999997</v>
      </c>
      <c r="V76" s="41">
        <v>0</v>
      </c>
    </row>
    <row r="77" spans="1:22" x14ac:dyDescent="0.2">
      <c r="A77" s="26" t="s">
        <v>190</v>
      </c>
      <c r="B77" s="26">
        <v>950</v>
      </c>
      <c r="C77" s="26">
        <v>91</v>
      </c>
      <c r="D77" s="26" t="s">
        <v>208</v>
      </c>
      <c r="E77" s="26" t="s">
        <v>132</v>
      </c>
      <c r="F77" s="37">
        <v>326708.04000000004</v>
      </c>
      <c r="G77" s="38">
        <v>306155</v>
      </c>
      <c r="H77" s="38">
        <v>133786.92381534024</v>
      </c>
      <c r="I77" s="38">
        <v>85301.583815340244</v>
      </c>
      <c r="J77" s="38">
        <v>48485.340000000011</v>
      </c>
      <c r="K77" s="39">
        <v>172368.07618465976</v>
      </c>
      <c r="L77" s="39">
        <v>137447.4118</v>
      </c>
      <c r="M77" s="39">
        <v>17526.78</v>
      </c>
      <c r="N77" s="39">
        <v>11256.189999999995</v>
      </c>
      <c r="O77" s="39">
        <v>6138.0143846597448</v>
      </c>
      <c r="P77" s="40">
        <v>20553.040000000008</v>
      </c>
      <c r="Q77" s="40">
        <v>2218.7761846597496</v>
      </c>
      <c r="R77" s="40">
        <v>18334.263815340255</v>
      </c>
      <c r="S77" s="40">
        <v>1.2756153402551398</v>
      </c>
      <c r="T77" s="41">
        <v>136005.69999999998</v>
      </c>
      <c r="U77" s="41">
        <v>190702.34000000003</v>
      </c>
      <c r="V77" s="41">
        <v>6139.29</v>
      </c>
    </row>
    <row r="78" spans="1:22" x14ac:dyDescent="0.2">
      <c r="A78" s="26" t="s">
        <v>190</v>
      </c>
      <c r="B78" s="26">
        <v>960</v>
      </c>
      <c r="C78" s="26">
        <v>92</v>
      </c>
      <c r="D78" s="26" t="s">
        <v>209</v>
      </c>
      <c r="E78" s="26" t="s">
        <v>132</v>
      </c>
      <c r="F78" s="37">
        <v>203879</v>
      </c>
      <c r="G78" s="38">
        <v>170182</v>
      </c>
      <c r="H78" s="38">
        <v>52529.814025485495</v>
      </c>
      <c r="I78" s="38">
        <v>39359.814025485495</v>
      </c>
      <c r="J78" s="38">
        <v>13170</v>
      </c>
      <c r="K78" s="39">
        <v>117652.1859745145</v>
      </c>
      <c r="L78" s="39">
        <v>75223.094700000001</v>
      </c>
      <c r="M78" s="39">
        <v>16345</v>
      </c>
      <c r="N78" s="39">
        <v>19873</v>
      </c>
      <c r="O78" s="39">
        <v>5592.0912745145033</v>
      </c>
      <c r="P78" s="40">
        <v>33697</v>
      </c>
      <c r="Q78" s="40">
        <v>13274.185974514505</v>
      </c>
      <c r="R78" s="40">
        <v>20422.814025485495</v>
      </c>
      <c r="S78" s="40">
        <v>16.908725485495829</v>
      </c>
      <c r="T78" s="41">
        <v>65804</v>
      </c>
      <c r="U78" s="41">
        <v>138075</v>
      </c>
      <c r="V78" s="41">
        <v>5609</v>
      </c>
    </row>
    <row r="79" spans="1:22" x14ac:dyDescent="0.2">
      <c r="A79" s="26" t="s">
        <v>190</v>
      </c>
      <c r="B79" s="26">
        <v>970</v>
      </c>
      <c r="C79" s="26">
        <v>93</v>
      </c>
      <c r="D79" s="26" t="s">
        <v>210</v>
      </c>
      <c r="E79" s="26" t="s">
        <v>132</v>
      </c>
      <c r="F79" s="37">
        <v>167663.66000000003</v>
      </c>
      <c r="G79" s="38">
        <v>146525.05000000002</v>
      </c>
      <c r="H79" s="38">
        <v>57191.787081656948</v>
      </c>
      <c r="I79" s="38">
        <v>33224.797081656936</v>
      </c>
      <c r="J79" s="38">
        <v>23966.989999999998</v>
      </c>
      <c r="K79" s="39">
        <v>89333.262918343069</v>
      </c>
      <c r="L79" s="39">
        <v>70239.521200000003</v>
      </c>
      <c r="M79" s="39">
        <v>10155.93</v>
      </c>
      <c r="N79" s="39">
        <v>8237.73</v>
      </c>
      <c r="O79" s="39">
        <v>700.20171834306052</v>
      </c>
      <c r="P79" s="40">
        <v>21138.610000000004</v>
      </c>
      <c r="Q79" s="40">
        <v>917.68291834306365</v>
      </c>
      <c r="R79" s="40">
        <v>20220.927081656941</v>
      </c>
      <c r="S79" s="40">
        <v>4.1782816569395234</v>
      </c>
      <c r="T79" s="41">
        <v>58109.470000000016</v>
      </c>
      <c r="U79" s="41">
        <v>109554.19</v>
      </c>
      <c r="V79" s="41">
        <v>704.38</v>
      </c>
    </row>
    <row r="80" spans="1:22" x14ac:dyDescent="0.2">
      <c r="A80" s="26" t="s">
        <v>190</v>
      </c>
      <c r="B80" s="26">
        <v>980</v>
      </c>
      <c r="C80" s="26">
        <v>94</v>
      </c>
      <c r="D80" s="26" t="s">
        <v>211</v>
      </c>
      <c r="E80" s="26" t="s">
        <v>132</v>
      </c>
      <c r="F80" s="37">
        <v>222838</v>
      </c>
      <c r="G80" s="38">
        <v>194859</v>
      </c>
      <c r="H80" s="38">
        <v>98942.284799999994</v>
      </c>
      <c r="I80" s="38">
        <v>80135.284799999994</v>
      </c>
      <c r="J80" s="38">
        <v>18807</v>
      </c>
      <c r="K80" s="39">
        <v>95916.715200000006</v>
      </c>
      <c r="L80" s="39">
        <v>77029.715200000006</v>
      </c>
      <c r="M80" s="39">
        <v>8758</v>
      </c>
      <c r="N80" s="39">
        <v>9724</v>
      </c>
      <c r="O80" s="39">
        <v>217</v>
      </c>
      <c r="P80" s="40">
        <v>27979</v>
      </c>
      <c r="Q80" s="40">
        <v>13985.715199999999</v>
      </c>
      <c r="R80" s="40">
        <v>13993.284799999999</v>
      </c>
      <c r="S80" s="40">
        <v>0</v>
      </c>
      <c r="T80" s="41">
        <v>112928</v>
      </c>
      <c r="U80" s="41">
        <v>109910</v>
      </c>
      <c r="V80" s="41">
        <v>217</v>
      </c>
    </row>
    <row r="81" spans="1:22" x14ac:dyDescent="0.2">
      <c r="A81" s="26" t="s">
        <v>190</v>
      </c>
      <c r="B81" s="26">
        <v>990</v>
      </c>
      <c r="C81" s="26">
        <v>95</v>
      </c>
      <c r="D81" s="26" t="s">
        <v>212</v>
      </c>
      <c r="E81" s="26" t="s">
        <v>132</v>
      </c>
      <c r="F81" s="37">
        <v>83737.09</v>
      </c>
      <c r="G81" s="38">
        <v>78623.17</v>
      </c>
      <c r="H81" s="38">
        <v>47241.376499999998</v>
      </c>
      <c r="I81" s="38">
        <v>35092.946499999998</v>
      </c>
      <c r="J81" s="38">
        <v>12148.43</v>
      </c>
      <c r="K81" s="39">
        <v>31381.7935</v>
      </c>
      <c r="L81" s="39">
        <v>19876.603499999997</v>
      </c>
      <c r="M81" s="39">
        <v>9045.4699999999993</v>
      </c>
      <c r="N81" s="39">
        <v>2459.739999999998</v>
      </c>
      <c r="O81" s="39">
        <v>0</v>
      </c>
      <c r="P81" s="40">
        <v>5113.9199999999983</v>
      </c>
      <c r="Q81" s="40">
        <v>5121.0334999999977</v>
      </c>
      <c r="R81" s="40">
        <v>-7.1134999999990214</v>
      </c>
      <c r="S81" s="40">
        <v>0</v>
      </c>
      <c r="T81" s="41">
        <v>52362.409999999996</v>
      </c>
      <c r="U81" s="41">
        <v>31374.68</v>
      </c>
      <c r="V81" s="41">
        <v>0</v>
      </c>
    </row>
    <row r="82" spans="1:22" x14ac:dyDescent="0.2">
      <c r="A82" s="26" t="s">
        <v>213</v>
      </c>
      <c r="B82" s="26">
        <v>1000</v>
      </c>
      <c r="C82" s="26">
        <v>96</v>
      </c>
      <c r="D82" s="26" t="s">
        <v>214</v>
      </c>
      <c r="E82" s="26" t="s">
        <v>132</v>
      </c>
      <c r="F82" s="37">
        <v>118259.76999999999</v>
      </c>
      <c r="G82" s="38">
        <v>103586.95</v>
      </c>
      <c r="H82" s="38">
        <v>44222.415599999993</v>
      </c>
      <c r="I82" s="38">
        <v>25894.085599999995</v>
      </c>
      <c r="J82" s="38">
        <v>18328.329999999998</v>
      </c>
      <c r="K82" s="39">
        <v>59364.534400000004</v>
      </c>
      <c r="L82" s="39">
        <v>48660.525399999999</v>
      </c>
      <c r="M82" s="39">
        <v>5176.83</v>
      </c>
      <c r="N82" s="39">
        <v>4577.33</v>
      </c>
      <c r="O82" s="39">
        <v>950.05000000000018</v>
      </c>
      <c r="P82" s="40">
        <v>14672.820000000003</v>
      </c>
      <c r="Q82" s="40">
        <v>3301.0254000000023</v>
      </c>
      <c r="R82" s="40">
        <v>11371.794600000001</v>
      </c>
      <c r="S82" s="40">
        <v>0</v>
      </c>
      <c r="T82" s="41">
        <v>47523.440999999992</v>
      </c>
      <c r="U82" s="41">
        <v>70736.328999999998</v>
      </c>
      <c r="V82" s="41">
        <v>950.05000000000018</v>
      </c>
    </row>
    <row r="83" spans="1:22" x14ac:dyDescent="0.2">
      <c r="A83" s="26" t="s">
        <v>213</v>
      </c>
      <c r="B83" s="26">
        <v>1010</v>
      </c>
      <c r="C83" s="26">
        <v>97</v>
      </c>
      <c r="D83" s="26" t="s">
        <v>215</v>
      </c>
      <c r="E83" s="26" t="s">
        <v>150</v>
      </c>
      <c r="F83" s="37">
        <v>40290.1</v>
      </c>
      <c r="G83" s="38">
        <v>38942.22</v>
      </c>
      <c r="H83" s="38">
        <v>18762.84</v>
      </c>
      <c r="I83" s="38">
        <v>7034.0000000000018</v>
      </c>
      <c r="J83" s="38">
        <v>11728.839999999998</v>
      </c>
      <c r="K83" s="39">
        <v>20179.38</v>
      </c>
      <c r="L83" s="39">
        <v>18539.699999999997</v>
      </c>
      <c r="M83" s="39">
        <v>0</v>
      </c>
      <c r="N83" s="39">
        <v>1556.329999999999</v>
      </c>
      <c r="O83" s="39">
        <v>83.35</v>
      </c>
      <c r="P83" s="40">
        <v>1347.8800000000003</v>
      </c>
      <c r="Q83" s="40">
        <v>58.620000000000346</v>
      </c>
      <c r="R83" s="40">
        <v>1289.26</v>
      </c>
      <c r="S83" s="40">
        <v>0</v>
      </c>
      <c r="T83" s="41">
        <v>18821.46</v>
      </c>
      <c r="U83" s="41">
        <v>21468.639999999999</v>
      </c>
      <c r="V83" s="41">
        <v>83.35</v>
      </c>
    </row>
    <row r="84" spans="1:22" x14ac:dyDescent="0.2">
      <c r="A84" s="26" t="s">
        <v>213</v>
      </c>
      <c r="B84" s="26">
        <v>1020</v>
      </c>
      <c r="C84" s="26">
        <v>98</v>
      </c>
      <c r="D84" s="26" t="s">
        <v>216</v>
      </c>
      <c r="E84" s="26" t="s">
        <v>150</v>
      </c>
      <c r="F84" s="37">
        <v>42724.14</v>
      </c>
      <c r="G84" s="38">
        <v>40605.79</v>
      </c>
      <c r="H84" s="38">
        <v>17890.847000000002</v>
      </c>
      <c r="I84" s="38">
        <v>8193.5470000000023</v>
      </c>
      <c r="J84" s="38">
        <v>9697.3000000000011</v>
      </c>
      <c r="K84" s="39">
        <v>22714.942999999999</v>
      </c>
      <c r="L84" s="39">
        <v>20091.547999999999</v>
      </c>
      <c r="M84" s="39">
        <v>0</v>
      </c>
      <c r="N84" s="39">
        <v>2011.0519999999997</v>
      </c>
      <c r="O84" s="39">
        <v>612.26300000000003</v>
      </c>
      <c r="P84" s="40">
        <v>2118.349999999999</v>
      </c>
      <c r="Q84" s="40">
        <v>3.8999999999987267</v>
      </c>
      <c r="R84" s="40">
        <v>2114.4500000000003</v>
      </c>
      <c r="S84" s="40">
        <v>0.36</v>
      </c>
      <c r="T84" s="41">
        <v>17894.746999999999</v>
      </c>
      <c r="U84" s="41">
        <v>24829.393</v>
      </c>
      <c r="V84" s="41">
        <v>612.62300000000005</v>
      </c>
    </row>
    <row r="85" spans="1:22" x14ac:dyDescent="0.2">
      <c r="A85" s="26" t="s">
        <v>213</v>
      </c>
      <c r="B85" s="26">
        <v>1030</v>
      </c>
      <c r="C85" s="26">
        <v>99</v>
      </c>
      <c r="D85" s="26" t="s">
        <v>217</v>
      </c>
      <c r="E85" s="26" t="s">
        <v>150</v>
      </c>
      <c r="F85" s="37">
        <v>39127.81</v>
      </c>
      <c r="G85" s="38">
        <v>35154.6</v>
      </c>
      <c r="H85" s="38">
        <v>15587.95</v>
      </c>
      <c r="I85" s="38">
        <v>8219.75</v>
      </c>
      <c r="J85" s="38">
        <v>7368.2</v>
      </c>
      <c r="K85" s="39">
        <v>19566.649999999998</v>
      </c>
      <c r="L85" s="39">
        <v>16618.61</v>
      </c>
      <c r="M85" s="39">
        <v>0</v>
      </c>
      <c r="N85" s="39">
        <v>2439.9999999999991</v>
      </c>
      <c r="O85" s="39">
        <v>510.26000000000005</v>
      </c>
      <c r="P85" s="40">
        <v>3973.21</v>
      </c>
      <c r="Q85" s="40">
        <v>0.5</v>
      </c>
      <c r="R85" s="40">
        <v>3972.71</v>
      </c>
      <c r="S85" s="40">
        <v>0</v>
      </c>
      <c r="T85" s="41">
        <v>15588.45</v>
      </c>
      <c r="U85" s="41">
        <v>23539.359999999997</v>
      </c>
      <c r="V85" s="41">
        <v>510.26000000000005</v>
      </c>
    </row>
    <row r="86" spans="1:22" x14ac:dyDescent="0.2">
      <c r="A86" s="26" t="s">
        <v>213</v>
      </c>
      <c r="B86" s="26">
        <v>1040</v>
      </c>
      <c r="C86" s="26">
        <v>100</v>
      </c>
      <c r="D86" s="26" t="s">
        <v>218</v>
      </c>
      <c r="E86" s="26" t="s">
        <v>150</v>
      </c>
      <c r="F86" s="37">
        <v>46346.880000000005</v>
      </c>
      <c r="G86" s="38">
        <v>44245.780000000006</v>
      </c>
      <c r="H86" s="38">
        <v>17449.208358302258</v>
      </c>
      <c r="I86" s="38">
        <v>8278.4683583022597</v>
      </c>
      <c r="J86" s="38">
        <v>9170.74</v>
      </c>
      <c r="K86" s="39">
        <v>26796.571641697748</v>
      </c>
      <c r="L86" s="39">
        <v>23341.39</v>
      </c>
      <c r="M86" s="39">
        <v>0</v>
      </c>
      <c r="N86" s="39">
        <v>1973.8099999999986</v>
      </c>
      <c r="O86" s="39">
        <v>1476.2816416977421</v>
      </c>
      <c r="P86" s="40">
        <v>2101.0999999999995</v>
      </c>
      <c r="Q86" s="40">
        <v>1469.3716416977418</v>
      </c>
      <c r="R86" s="40">
        <v>631.72835830225779</v>
      </c>
      <c r="S86" s="40">
        <v>233.75835830225779</v>
      </c>
      <c r="T86" s="41">
        <v>18918.579999999998</v>
      </c>
      <c r="U86" s="41">
        <v>27428.300000000007</v>
      </c>
      <c r="V86" s="41">
        <v>1710.04</v>
      </c>
    </row>
    <row r="87" spans="1:22" x14ac:dyDescent="0.2">
      <c r="A87" s="26" t="s">
        <v>213</v>
      </c>
      <c r="B87" s="26">
        <v>1050</v>
      </c>
      <c r="C87" s="26">
        <v>101</v>
      </c>
      <c r="D87" s="26" t="s">
        <v>219</v>
      </c>
      <c r="E87" s="26" t="s">
        <v>150</v>
      </c>
      <c r="F87" s="37">
        <v>30298.167999999998</v>
      </c>
      <c r="G87" s="38">
        <v>28197.198</v>
      </c>
      <c r="H87" s="38">
        <v>15699.497000000001</v>
      </c>
      <c r="I87" s="38">
        <v>7195.6670000000004</v>
      </c>
      <c r="J87" s="38">
        <v>8503.8300000000017</v>
      </c>
      <c r="K87" s="39">
        <v>12497.700999999999</v>
      </c>
      <c r="L87" s="39">
        <v>10695.48</v>
      </c>
      <c r="M87" s="39">
        <v>0</v>
      </c>
      <c r="N87" s="39">
        <v>1702.2200000000003</v>
      </c>
      <c r="O87" s="39">
        <v>99.932999999999993</v>
      </c>
      <c r="P87" s="40">
        <v>2100.9699999999998</v>
      </c>
      <c r="Q87" s="40">
        <v>0</v>
      </c>
      <c r="R87" s="40">
        <v>2100.9699999999998</v>
      </c>
      <c r="S87" s="40">
        <v>0</v>
      </c>
      <c r="T87" s="41">
        <v>15699.497000000001</v>
      </c>
      <c r="U87" s="41">
        <v>14598.670999999998</v>
      </c>
      <c r="V87" s="41">
        <v>99.932999999999993</v>
      </c>
    </row>
    <row r="88" spans="1:22" x14ac:dyDescent="0.2">
      <c r="A88" s="26" t="s">
        <v>213</v>
      </c>
      <c r="B88" s="26">
        <v>1060</v>
      </c>
      <c r="C88" s="26">
        <v>102</v>
      </c>
      <c r="D88" s="26" t="s">
        <v>220</v>
      </c>
      <c r="E88" s="26" t="s">
        <v>150</v>
      </c>
      <c r="F88" s="37">
        <v>44439.616000000002</v>
      </c>
      <c r="G88" s="38">
        <v>40792.406000000003</v>
      </c>
      <c r="H88" s="38">
        <v>16934.353999999999</v>
      </c>
      <c r="I88" s="38">
        <v>8289.0239999999994</v>
      </c>
      <c r="J88" s="38">
        <v>8645.33</v>
      </c>
      <c r="K88" s="39">
        <v>23858.052000000003</v>
      </c>
      <c r="L88" s="39">
        <v>21683.88</v>
      </c>
      <c r="M88" s="39">
        <v>0</v>
      </c>
      <c r="N88" s="39">
        <v>1905.3050000000012</v>
      </c>
      <c r="O88" s="39">
        <v>268.86799999999999</v>
      </c>
      <c r="P88" s="40">
        <v>3647.21</v>
      </c>
      <c r="Q88" s="40">
        <v>712.25999999999976</v>
      </c>
      <c r="R88" s="40">
        <v>2934.95</v>
      </c>
      <c r="S88" s="40">
        <v>0</v>
      </c>
      <c r="T88" s="41">
        <v>17646.613999999998</v>
      </c>
      <c r="U88" s="41">
        <v>26793.002000000004</v>
      </c>
      <c r="V88" s="41">
        <v>268.86799999999999</v>
      </c>
    </row>
    <row r="89" spans="1:22" x14ac:dyDescent="0.2">
      <c r="A89" s="26" t="s">
        <v>213</v>
      </c>
      <c r="B89" s="26">
        <v>1070</v>
      </c>
      <c r="C89" s="26">
        <v>103</v>
      </c>
      <c r="D89" s="26" t="s">
        <v>221</v>
      </c>
      <c r="E89" s="26" t="s">
        <v>150</v>
      </c>
      <c r="F89" s="37">
        <v>33502.065000000002</v>
      </c>
      <c r="G89" s="38">
        <v>31959.395</v>
      </c>
      <c r="H89" s="38">
        <v>12874.883999999998</v>
      </c>
      <c r="I89" s="38">
        <v>6280.0739999999987</v>
      </c>
      <c r="J89" s="38">
        <v>6594.8099999999995</v>
      </c>
      <c r="K89" s="39">
        <v>19084.511000000002</v>
      </c>
      <c r="L89" s="39">
        <v>17131.39</v>
      </c>
      <c r="M89" s="39">
        <v>0</v>
      </c>
      <c r="N89" s="39">
        <v>1475.2999999999997</v>
      </c>
      <c r="O89" s="39">
        <v>477.82299999999998</v>
      </c>
      <c r="P89" s="40">
        <v>1542.6700000000003</v>
      </c>
      <c r="Q89" s="40">
        <v>6.8400000000001455</v>
      </c>
      <c r="R89" s="40">
        <v>1535.8300000000002</v>
      </c>
      <c r="S89" s="40">
        <v>0</v>
      </c>
      <c r="T89" s="41">
        <v>12881.723999999998</v>
      </c>
      <c r="U89" s="41">
        <v>20620.341000000004</v>
      </c>
      <c r="V89" s="41">
        <v>477.82299999999998</v>
      </c>
    </row>
    <row r="90" spans="1:22" x14ac:dyDescent="0.2">
      <c r="A90" s="26" t="s">
        <v>213</v>
      </c>
      <c r="B90" s="26">
        <v>1080</v>
      </c>
      <c r="C90" s="26">
        <v>104</v>
      </c>
      <c r="D90" s="26" t="s">
        <v>222</v>
      </c>
      <c r="E90" s="26" t="s">
        <v>150</v>
      </c>
      <c r="F90" s="37">
        <v>47312.447</v>
      </c>
      <c r="G90" s="38">
        <v>45467.847000000002</v>
      </c>
      <c r="H90" s="38">
        <v>15015.055022269647</v>
      </c>
      <c r="I90" s="38">
        <v>10922.165022269648</v>
      </c>
      <c r="J90" s="38">
        <v>4092.8900000000003</v>
      </c>
      <c r="K90" s="39">
        <v>30452.791977730354</v>
      </c>
      <c r="L90" s="39">
        <v>26513.15</v>
      </c>
      <c r="M90" s="39">
        <v>0</v>
      </c>
      <c r="N90" s="39">
        <v>3537.16</v>
      </c>
      <c r="O90" s="39">
        <v>402.46397773035073</v>
      </c>
      <c r="P90" s="40">
        <v>1844.6000000000008</v>
      </c>
      <c r="Q90" s="40">
        <v>148.83397773035131</v>
      </c>
      <c r="R90" s="40">
        <v>1695.7660222696495</v>
      </c>
      <c r="S90" s="40">
        <v>7.4360222696492571</v>
      </c>
      <c r="T90" s="41">
        <v>15163.888999999999</v>
      </c>
      <c r="U90" s="41">
        <v>32148.558000000005</v>
      </c>
      <c r="V90" s="41">
        <v>409.9</v>
      </c>
    </row>
    <row r="91" spans="1:22" x14ac:dyDescent="0.2">
      <c r="A91" s="26" t="s">
        <v>213</v>
      </c>
      <c r="B91" s="26">
        <v>1090</v>
      </c>
      <c r="C91" s="26">
        <v>105</v>
      </c>
      <c r="D91" s="26" t="s">
        <v>223</v>
      </c>
      <c r="E91" s="26" t="s">
        <v>157</v>
      </c>
      <c r="F91" s="37">
        <v>386285.86100000003</v>
      </c>
      <c r="G91" s="38">
        <v>358609.91100000002</v>
      </c>
      <c r="H91" s="38">
        <v>168717.0822</v>
      </c>
      <c r="I91" s="38">
        <v>91150.772200000007</v>
      </c>
      <c r="J91" s="38">
        <v>77566.309999999983</v>
      </c>
      <c r="K91" s="39">
        <v>189892.82880000002</v>
      </c>
      <c r="L91" s="39">
        <v>152335.64319999999</v>
      </c>
      <c r="M91" s="39">
        <v>17021.689999999999</v>
      </c>
      <c r="N91" s="39">
        <v>16601.219999999994</v>
      </c>
      <c r="O91" s="39">
        <v>3931.2426194280924</v>
      </c>
      <c r="P91" s="40">
        <v>27675.94999999999</v>
      </c>
      <c r="Q91" s="40">
        <v>11265.738819428087</v>
      </c>
      <c r="R91" s="40">
        <v>16410.211180571907</v>
      </c>
      <c r="S91" s="40">
        <v>241.55438057190705</v>
      </c>
      <c r="T91" s="41">
        <v>179982.82101942808</v>
      </c>
      <c r="U91" s="41">
        <v>206303.03998057192</v>
      </c>
      <c r="V91" s="41">
        <v>4172.7969999999996</v>
      </c>
    </row>
    <row r="92" spans="1:22" x14ac:dyDescent="0.2">
      <c r="A92" s="26" t="s">
        <v>213</v>
      </c>
      <c r="B92" s="26">
        <v>1100</v>
      </c>
      <c r="C92" s="26">
        <v>106</v>
      </c>
      <c r="D92" s="26" t="s">
        <v>224</v>
      </c>
      <c r="E92" s="26" t="s">
        <v>132</v>
      </c>
      <c r="F92" s="37">
        <v>20538.646000000001</v>
      </c>
      <c r="G92" s="38">
        <v>19490.773999999998</v>
      </c>
      <c r="H92" s="38">
        <v>11697.597</v>
      </c>
      <c r="I92" s="38">
        <v>6511.607</v>
      </c>
      <c r="J92" s="38">
        <v>5185.99</v>
      </c>
      <c r="K92" s="39">
        <v>7793.1769999999979</v>
      </c>
      <c r="L92" s="39">
        <v>5949.3799999999992</v>
      </c>
      <c r="M92" s="39">
        <v>1053.4899999999998</v>
      </c>
      <c r="N92" s="39">
        <v>491.01599999999985</v>
      </c>
      <c r="O92" s="39">
        <v>288.37900000000002</v>
      </c>
      <c r="P92" s="40">
        <v>1047.8720000000003</v>
      </c>
      <c r="Q92" s="40">
        <v>1047.8720000000003</v>
      </c>
      <c r="R92" s="40">
        <v>0</v>
      </c>
      <c r="S92" s="40">
        <v>0</v>
      </c>
      <c r="T92" s="41">
        <v>12745.469000000001</v>
      </c>
      <c r="U92" s="41">
        <v>7793.1769999999979</v>
      </c>
      <c r="V92" s="41">
        <v>288.37900000000002</v>
      </c>
    </row>
    <row r="93" spans="1:22" x14ac:dyDescent="0.2">
      <c r="A93" s="26" t="s">
        <v>213</v>
      </c>
      <c r="B93" s="26">
        <v>1110</v>
      </c>
      <c r="C93" s="26">
        <v>107</v>
      </c>
      <c r="D93" s="26" t="s">
        <v>225</v>
      </c>
      <c r="E93" s="26" t="s">
        <v>132</v>
      </c>
      <c r="F93" s="37">
        <v>122793.3</v>
      </c>
      <c r="G93" s="38">
        <v>112451.3</v>
      </c>
      <c r="H93" s="38">
        <v>48401.6201</v>
      </c>
      <c r="I93" s="38">
        <v>25999.140326053803</v>
      </c>
      <c r="J93" s="38">
        <v>3377</v>
      </c>
      <c r="K93" s="39">
        <v>64049.679900000003</v>
      </c>
      <c r="L93" s="39">
        <v>55628.3799</v>
      </c>
      <c r="M93" s="39">
        <v>4113</v>
      </c>
      <c r="N93" s="39">
        <v>3988.5999999999985</v>
      </c>
      <c r="O93" s="39">
        <v>322</v>
      </c>
      <c r="P93" s="40">
        <v>10342</v>
      </c>
      <c r="Q93" s="40">
        <v>5858.3798999999999</v>
      </c>
      <c r="R93" s="40">
        <v>4483.6201000000001</v>
      </c>
      <c r="S93" s="40">
        <v>0</v>
      </c>
      <c r="T93" s="41">
        <v>54260</v>
      </c>
      <c r="U93" s="41">
        <v>68533.3</v>
      </c>
      <c r="V93" s="41">
        <v>322</v>
      </c>
    </row>
    <row r="94" spans="1:22" x14ac:dyDescent="0.2">
      <c r="A94" s="26" t="s">
        <v>213</v>
      </c>
      <c r="B94" s="26">
        <v>1120</v>
      </c>
      <c r="C94" s="26">
        <v>108</v>
      </c>
      <c r="D94" s="26" t="s">
        <v>226</v>
      </c>
      <c r="E94" s="26" t="s">
        <v>150</v>
      </c>
      <c r="F94" s="37">
        <v>16365.653999999999</v>
      </c>
      <c r="G94" s="38">
        <v>16364.740999999998</v>
      </c>
      <c r="H94" s="38">
        <v>8231.3752563122343</v>
      </c>
      <c r="I94" s="38">
        <v>4470.0122563122341</v>
      </c>
      <c r="J94" s="38">
        <v>3761.3630000000003</v>
      </c>
      <c r="K94" s="39">
        <v>8133.3657436877638</v>
      </c>
      <c r="L94" s="39">
        <v>7290.7359999999999</v>
      </c>
      <c r="M94" s="39">
        <v>0</v>
      </c>
      <c r="N94" s="39">
        <v>840.59800000000064</v>
      </c>
      <c r="O94" s="39">
        <v>2.0317436877649793</v>
      </c>
      <c r="P94" s="40">
        <v>0.91300000000000803</v>
      </c>
      <c r="Q94" s="40">
        <v>0.91274368776498704</v>
      </c>
      <c r="R94" s="40">
        <v>2.5631223502098344E-4</v>
      </c>
      <c r="S94" s="40">
        <v>2.5631223502098344E-4</v>
      </c>
      <c r="T94" s="41">
        <v>8232.2879999999986</v>
      </c>
      <c r="U94" s="41">
        <v>8133.3659999999991</v>
      </c>
      <c r="V94" s="41">
        <v>2.032</v>
      </c>
    </row>
    <row r="95" spans="1:22" x14ac:dyDescent="0.2">
      <c r="A95" s="26" t="s">
        <v>213</v>
      </c>
      <c r="B95" s="26">
        <v>1130</v>
      </c>
      <c r="C95" s="26">
        <v>109</v>
      </c>
      <c r="D95" s="26" t="s">
        <v>227</v>
      </c>
      <c r="E95" s="26" t="s">
        <v>150</v>
      </c>
      <c r="F95" s="37">
        <v>42237.849000000002</v>
      </c>
      <c r="G95" s="38">
        <v>40079.809000000001</v>
      </c>
      <c r="H95" s="38">
        <v>18581.708745566728</v>
      </c>
      <c r="I95" s="38">
        <v>8015.3807455667293</v>
      </c>
      <c r="J95" s="38">
        <v>10566.328</v>
      </c>
      <c r="K95" s="39">
        <v>21498.100254433273</v>
      </c>
      <c r="L95" s="39">
        <v>20209.309999999998</v>
      </c>
      <c r="M95" s="39">
        <v>0</v>
      </c>
      <c r="N95" s="39">
        <v>1268.4790000000003</v>
      </c>
      <c r="O95" s="39">
        <v>20.310254433269684</v>
      </c>
      <c r="P95" s="40">
        <v>2158.0400000000004</v>
      </c>
      <c r="Q95" s="40">
        <v>133.47725443326999</v>
      </c>
      <c r="R95" s="40">
        <v>2024.5627455667304</v>
      </c>
      <c r="S95" s="40">
        <v>1.2745566730318625E-2</v>
      </c>
      <c r="T95" s="41">
        <v>18715.185999999998</v>
      </c>
      <c r="U95" s="41">
        <v>23522.663000000004</v>
      </c>
      <c r="V95" s="41">
        <v>20.323</v>
      </c>
    </row>
    <row r="96" spans="1:22" x14ac:dyDescent="0.2">
      <c r="A96" s="26" t="s">
        <v>213</v>
      </c>
      <c r="B96" s="26">
        <v>1140</v>
      </c>
      <c r="C96" s="26">
        <v>110</v>
      </c>
      <c r="D96" s="26" t="s">
        <v>228</v>
      </c>
      <c r="E96" s="26" t="s">
        <v>150</v>
      </c>
      <c r="F96" s="37">
        <v>20280.194000000003</v>
      </c>
      <c r="G96" s="38">
        <v>19968.654000000002</v>
      </c>
      <c r="H96" s="38">
        <v>9309.3331096897109</v>
      </c>
      <c r="I96" s="38">
        <v>5637.4221096897118</v>
      </c>
      <c r="J96" s="38">
        <v>3671.9109999999996</v>
      </c>
      <c r="K96" s="39">
        <v>10659.320890310291</v>
      </c>
      <c r="L96" s="39">
        <v>9696.103000000001</v>
      </c>
      <c r="M96" s="39">
        <v>0</v>
      </c>
      <c r="N96" s="39">
        <v>644.89899999999943</v>
      </c>
      <c r="O96" s="39">
        <v>318.31789031028961</v>
      </c>
      <c r="P96" s="40">
        <v>311.53999999999951</v>
      </c>
      <c r="Q96" s="40">
        <v>293.2338903102891</v>
      </c>
      <c r="R96" s="40">
        <v>18.306109689710397</v>
      </c>
      <c r="S96" s="40">
        <v>7.9861096897103945</v>
      </c>
      <c r="T96" s="41">
        <v>9602.5669999999991</v>
      </c>
      <c r="U96" s="41">
        <v>10677.627000000002</v>
      </c>
      <c r="V96" s="41">
        <v>326.30400000000003</v>
      </c>
    </row>
    <row r="97" spans="1:22" x14ac:dyDescent="0.2">
      <c r="A97" s="26" t="s">
        <v>213</v>
      </c>
      <c r="B97" s="26">
        <v>1150</v>
      </c>
      <c r="C97" s="26">
        <v>111</v>
      </c>
      <c r="D97" s="26" t="s">
        <v>229</v>
      </c>
      <c r="E97" s="26" t="s">
        <v>150</v>
      </c>
      <c r="F97" s="37">
        <v>44847.218000000001</v>
      </c>
      <c r="G97" s="38">
        <v>43730.856</v>
      </c>
      <c r="H97" s="38">
        <v>24522.083850486164</v>
      </c>
      <c r="I97" s="38">
        <v>10874.290103252668</v>
      </c>
      <c r="J97" s="38">
        <v>13647.7937472335</v>
      </c>
      <c r="K97" s="39">
        <v>19208.772149513836</v>
      </c>
      <c r="L97" s="39">
        <v>18504.475000000002</v>
      </c>
      <c r="M97" s="39">
        <v>0</v>
      </c>
      <c r="N97" s="39">
        <v>459.62699999999859</v>
      </c>
      <c r="O97" s="39">
        <v>244.67114951383451</v>
      </c>
      <c r="P97" s="40">
        <v>1116.3619999999987</v>
      </c>
      <c r="Q97" s="40">
        <v>159.96514951383324</v>
      </c>
      <c r="R97" s="40">
        <v>956.39685048616548</v>
      </c>
      <c r="S97" s="40">
        <v>0.71685048616549851</v>
      </c>
      <c r="T97" s="41">
        <v>24682.048999999999</v>
      </c>
      <c r="U97" s="41">
        <v>20165.169000000002</v>
      </c>
      <c r="V97" s="41">
        <v>245.38799999999998</v>
      </c>
    </row>
    <row r="98" spans="1:22" x14ac:dyDescent="0.2">
      <c r="A98" s="26" t="s">
        <v>213</v>
      </c>
      <c r="B98" s="26">
        <v>1160</v>
      </c>
      <c r="C98" s="26">
        <v>112</v>
      </c>
      <c r="D98" s="26" t="s">
        <v>230</v>
      </c>
      <c r="E98" s="26" t="s">
        <v>150</v>
      </c>
      <c r="F98" s="37">
        <v>39413.771000000001</v>
      </c>
      <c r="G98" s="38">
        <v>35839.235000000001</v>
      </c>
      <c r="H98" s="38">
        <v>20520.038231213897</v>
      </c>
      <c r="I98" s="38">
        <v>8814.3225740521048</v>
      </c>
      <c r="J98" s="38">
        <v>11705.715657161789</v>
      </c>
      <c r="K98" s="39">
        <v>15319.196768786103</v>
      </c>
      <c r="L98" s="39">
        <v>13841.667999999998</v>
      </c>
      <c r="M98" s="39">
        <v>0</v>
      </c>
      <c r="N98" s="39">
        <v>1051.2399999999998</v>
      </c>
      <c r="O98" s="39">
        <v>426.28676878610418</v>
      </c>
      <c r="P98" s="40">
        <v>3574.5360000000001</v>
      </c>
      <c r="Q98" s="40">
        <v>603.75476878610425</v>
      </c>
      <c r="R98" s="40">
        <v>2970.7812312138958</v>
      </c>
      <c r="S98" s="40">
        <v>27.701231213895827</v>
      </c>
      <c r="T98" s="41">
        <v>21123.793000000001</v>
      </c>
      <c r="U98" s="41">
        <v>18289.977999999999</v>
      </c>
      <c r="V98" s="41">
        <v>453.988</v>
      </c>
    </row>
    <row r="99" spans="1:22" x14ac:dyDescent="0.2">
      <c r="A99" s="26" t="s">
        <v>213</v>
      </c>
      <c r="B99" s="26">
        <v>1170</v>
      </c>
      <c r="C99" s="26">
        <v>113</v>
      </c>
      <c r="D99" s="26" t="s">
        <v>231</v>
      </c>
      <c r="E99" s="26" t="s">
        <v>150</v>
      </c>
      <c r="F99" s="37">
        <v>60229.408999999992</v>
      </c>
      <c r="G99" s="38">
        <v>59781.130999999994</v>
      </c>
      <c r="H99" s="38">
        <v>29364.134611077869</v>
      </c>
      <c r="I99" s="38">
        <v>18036.136611077869</v>
      </c>
      <c r="J99" s="38">
        <v>11327.998</v>
      </c>
      <c r="K99" s="39">
        <v>30416.996388922125</v>
      </c>
      <c r="L99" s="39">
        <v>27607.652999999998</v>
      </c>
      <c r="M99" s="39">
        <v>0</v>
      </c>
      <c r="N99" s="39">
        <v>2229.1889999999994</v>
      </c>
      <c r="O99" s="39">
        <v>576.03038892213135</v>
      </c>
      <c r="P99" s="40">
        <v>448.27800000000042</v>
      </c>
      <c r="Q99" s="40">
        <v>231.98838892213189</v>
      </c>
      <c r="R99" s="40">
        <v>216.28961107786853</v>
      </c>
      <c r="S99" s="40">
        <v>7.1096110778685269</v>
      </c>
      <c r="T99" s="41">
        <v>29596.123</v>
      </c>
      <c r="U99" s="41">
        <v>30633.285999999993</v>
      </c>
      <c r="V99" s="41">
        <v>583.14</v>
      </c>
    </row>
    <row r="100" spans="1:22" x14ac:dyDescent="0.2">
      <c r="A100" s="26" t="s">
        <v>213</v>
      </c>
      <c r="B100" s="26">
        <v>1180</v>
      </c>
      <c r="C100" s="26">
        <v>114</v>
      </c>
      <c r="D100" s="26" t="s">
        <v>232</v>
      </c>
      <c r="E100" s="26" t="s">
        <v>150</v>
      </c>
      <c r="F100" s="37">
        <v>36803.648000000001</v>
      </c>
      <c r="G100" s="38">
        <v>35994.955000000002</v>
      </c>
      <c r="H100" s="38">
        <v>18201.040816921828</v>
      </c>
      <c r="I100" s="38">
        <v>9849.4488169218275</v>
      </c>
      <c r="J100" s="38">
        <v>8351.5920000000006</v>
      </c>
      <c r="K100" s="39">
        <v>17793.914183078174</v>
      </c>
      <c r="L100" s="39">
        <v>16398.213</v>
      </c>
      <c r="M100" s="39">
        <v>0</v>
      </c>
      <c r="N100" s="39">
        <v>1078.0309999999999</v>
      </c>
      <c r="O100" s="39">
        <v>317.6681830781697</v>
      </c>
      <c r="P100" s="40">
        <v>808.69300000000078</v>
      </c>
      <c r="Q100" s="40">
        <v>187.61318307817055</v>
      </c>
      <c r="R100" s="40">
        <v>621.07981692183023</v>
      </c>
      <c r="S100" s="40">
        <v>7.9816921830255572E-2</v>
      </c>
      <c r="T100" s="41">
        <v>18388.653999999999</v>
      </c>
      <c r="U100" s="41">
        <v>18414.994000000002</v>
      </c>
      <c r="V100" s="41">
        <v>317.74799999999999</v>
      </c>
    </row>
    <row r="101" spans="1:22" x14ac:dyDescent="0.2">
      <c r="A101" s="26" t="s">
        <v>213</v>
      </c>
      <c r="B101" s="26">
        <v>1190</v>
      </c>
      <c r="C101" s="26">
        <v>115</v>
      </c>
      <c r="D101" s="26" t="s">
        <v>233</v>
      </c>
      <c r="E101" s="26" t="s">
        <v>157</v>
      </c>
      <c r="F101" s="37">
        <v>344557.89500000002</v>
      </c>
      <c r="G101" s="38">
        <v>312444.40399999998</v>
      </c>
      <c r="H101" s="38">
        <v>165594.56037431711</v>
      </c>
      <c r="I101" s="38">
        <v>80386.603969921824</v>
      </c>
      <c r="J101" s="38">
        <v>85207.9564043953</v>
      </c>
      <c r="K101" s="39">
        <v>146849.84362568287</v>
      </c>
      <c r="L101" s="39">
        <v>114723.97189999999</v>
      </c>
      <c r="M101" s="39">
        <v>24526.181</v>
      </c>
      <c r="N101" s="39">
        <v>5682.3829999999907</v>
      </c>
      <c r="O101" s="39">
        <v>1913.1896044144423</v>
      </c>
      <c r="P101" s="40">
        <v>32113.490999999998</v>
      </c>
      <c r="Q101" s="40">
        <v>3636.5205044144423</v>
      </c>
      <c r="R101" s="40">
        <v>28476.970495585556</v>
      </c>
      <c r="S101" s="40">
        <v>43.703395585557338</v>
      </c>
      <c r="T101" s="41">
        <v>169231.08087873156</v>
      </c>
      <c r="U101" s="41">
        <v>175326.81412126843</v>
      </c>
      <c r="V101" s="41">
        <v>1956.8929999999996</v>
      </c>
    </row>
    <row r="102" spans="1:22" x14ac:dyDescent="0.2">
      <c r="A102" s="26" t="s">
        <v>213</v>
      </c>
      <c r="B102" s="26">
        <v>1200</v>
      </c>
      <c r="C102" s="26">
        <v>116</v>
      </c>
      <c r="D102" s="26" t="s">
        <v>234</v>
      </c>
      <c r="E102" s="26" t="s">
        <v>150</v>
      </c>
      <c r="F102" s="37">
        <v>37832.373999999996</v>
      </c>
      <c r="G102" s="38">
        <v>37532.513999999996</v>
      </c>
      <c r="H102" s="38">
        <v>19955.370000000003</v>
      </c>
      <c r="I102" s="38">
        <v>9666.4</v>
      </c>
      <c r="J102" s="38">
        <v>10288.969999999999</v>
      </c>
      <c r="K102" s="39">
        <v>17577.143999999993</v>
      </c>
      <c r="L102" s="39">
        <v>16731.03</v>
      </c>
      <c r="M102" s="39">
        <v>0</v>
      </c>
      <c r="N102" s="39">
        <v>525.14800000000105</v>
      </c>
      <c r="O102" s="39">
        <v>316.33</v>
      </c>
      <c r="P102" s="40">
        <v>299.86</v>
      </c>
      <c r="Q102" s="40">
        <v>0</v>
      </c>
      <c r="R102" s="40">
        <v>299.86</v>
      </c>
      <c r="S102" s="40">
        <v>0</v>
      </c>
      <c r="T102" s="41">
        <v>19955.370000000003</v>
      </c>
      <c r="U102" s="41">
        <v>17877.003999999994</v>
      </c>
      <c r="V102" s="41">
        <v>316.33</v>
      </c>
    </row>
    <row r="103" spans="1:22" x14ac:dyDescent="0.2">
      <c r="A103" s="26" t="s">
        <v>213</v>
      </c>
      <c r="B103" s="26">
        <v>1210</v>
      </c>
      <c r="C103" s="26">
        <v>117</v>
      </c>
      <c r="D103" s="26" t="s">
        <v>235</v>
      </c>
      <c r="E103" s="26" t="s">
        <v>150</v>
      </c>
      <c r="F103" s="37">
        <v>53203.262000000002</v>
      </c>
      <c r="G103" s="38">
        <v>53031.881999999998</v>
      </c>
      <c r="H103" s="38">
        <v>25313.819</v>
      </c>
      <c r="I103" s="38">
        <v>15515.099</v>
      </c>
      <c r="J103" s="38">
        <v>9798.7199999999993</v>
      </c>
      <c r="K103" s="39">
        <v>27718.062999999998</v>
      </c>
      <c r="L103" s="39">
        <v>24457.759999999998</v>
      </c>
      <c r="M103" s="39">
        <v>0</v>
      </c>
      <c r="N103" s="39">
        <v>1687.3000000000002</v>
      </c>
      <c r="O103" s="39">
        <v>1571.66</v>
      </c>
      <c r="P103" s="40">
        <v>171.38</v>
      </c>
      <c r="Q103" s="40">
        <v>0</v>
      </c>
      <c r="R103" s="40">
        <v>171.38</v>
      </c>
      <c r="S103" s="40">
        <v>0</v>
      </c>
      <c r="T103" s="41">
        <v>25313.819</v>
      </c>
      <c r="U103" s="41">
        <v>27889.442999999999</v>
      </c>
      <c r="V103" s="41">
        <v>1571.66</v>
      </c>
    </row>
    <row r="104" spans="1:22" x14ac:dyDescent="0.2">
      <c r="A104" s="26" t="s">
        <v>213</v>
      </c>
      <c r="B104" s="26">
        <v>1220</v>
      </c>
      <c r="C104" s="26">
        <v>118</v>
      </c>
      <c r="D104" s="26" t="s">
        <v>236</v>
      </c>
      <c r="E104" s="26" t="s">
        <v>150</v>
      </c>
      <c r="F104" s="37">
        <v>28987.837</v>
      </c>
      <c r="G104" s="38">
        <v>28903.677</v>
      </c>
      <c r="H104" s="38">
        <v>8592.11</v>
      </c>
      <c r="I104" s="38">
        <v>8317.7900000000009</v>
      </c>
      <c r="J104" s="38">
        <v>274.32</v>
      </c>
      <c r="K104" s="39">
        <v>20311.566999999999</v>
      </c>
      <c r="L104" s="39">
        <v>18627.32</v>
      </c>
      <c r="M104" s="39">
        <v>0</v>
      </c>
      <c r="N104" s="39">
        <v>602.92000000000007</v>
      </c>
      <c r="O104" s="39">
        <v>1077.0100000000002</v>
      </c>
      <c r="P104" s="40">
        <v>84.16</v>
      </c>
      <c r="Q104" s="40">
        <v>0</v>
      </c>
      <c r="R104" s="40">
        <v>84.16</v>
      </c>
      <c r="S104" s="40">
        <v>0</v>
      </c>
      <c r="T104" s="41">
        <v>8592.11</v>
      </c>
      <c r="U104" s="41">
        <v>20395.726999999999</v>
      </c>
      <c r="V104" s="41">
        <v>1077.0100000000002</v>
      </c>
    </row>
    <row r="105" spans="1:22" x14ac:dyDescent="0.2">
      <c r="A105" s="26" t="s">
        <v>213</v>
      </c>
      <c r="B105" s="26">
        <v>1230</v>
      </c>
      <c r="C105" s="26">
        <v>119</v>
      </c>
      <c r="D105" s="26" t="s">
        <v>237</v>
      </c>
      <c r="E105" s="26" t="s">
        <v>150</v>
      </c>
      <c r="F105" s="37">
        <v>44091.907999999996</v>
      </c>
      <c r="G105" s="38">
        <v>43999.567999999999</v>
      </c>
      <c r="H105" s="38">
        <v>20682.169999999998</v>
      </c>
      <c r="I105" s="38">
        <v>10153.619999999999</v>
      </c>
      <c r="J105" s="38">
        <v>10528.550000000001</v>
      </c>
      <c r="K105" s="39">
        <v>23317.398000000001</v>
      </c>
      <c r="L105" s="39">
        <v>21026.89</v>
      </c>
      <c r="M105" s="39">
        <v>0</v>
      </c>
      <c r="N105" s="39">
        <v>792.47000000000025</v>
      </c>
      <c r="O105" s="39">
        <v>1511.83</v>
      </c>
      <c r="P105" s="40">
        <v>92.339999999999989</v>
      </c>
      <c r="Q105" s="40">
        <v>0</v>
      </c>
      <c r="R105" s="40">
        <v>92.339999999999989</v>
      </c>
      <c r="S105" s="40">
        <v>0</v>
      </c>
      <c r="T105" s="41">
        <v>20682.169999999998</v>
      </c>
      <c r="U105" s="41">
        <v>23409.738000000001</v>
      </c>
      <c r="V105" s="41">
        <v>1511.83</v>
      </c>
    </row>
    <row r="106" spans="1:22" x14ac:dyDescent="0.2">
      <c r="A106" s="26" t="s">
        <v>213</v>
      </c>
      <c r="B106" s="26">
        <v>1240</v>
      </c>
      <c r="C106" s="26">
        <v>120</v>
      </c>
      <c r="D106" s="26" t="s">
        <v>238</v>
      </c>
      <c r="E106" s="26" t="s">
        <v>150</v>
      </c>
      <c r="F106" s="37">
        <v>37414.261000000006</v>
      </c>
      <c r="G106" s="38">
        <v>37362.571000000004</v>
      </c>
      <c r="H106" s="38">
        <v>15756.99</v>
      </c>
      <c r="I106" s="38">
        <v>8615.33</v>
      </c>
      <c r="J106" s="38">
        <v>7141.66</v>
      </c>
      <c r="K106" s="39">
        <v>21605.581000000006</v>
      </c>
      <c r="L106" s="39">
        <v>19310.46</v>
      </c>
      <c r="M106" s="39">
        <v>0</v>
      </c>
      <c r="N106" s="39">
        <v>1911.4899999999998</v>
      </c>
      <c r="O106" s="39">
        <v>364.72</v>
      </c>
      <c r="P106" s="40">
        <v>51.690000000000055</v>
      </c>
      <c r="Q106" s="40">
        <v>51.690000000000055</v>
      </c>
      <c r="R106" s="40">
        <v>0</v>
      </c>
      <c r="S106" s="40">
        <v>0</v>
      </c>
      <c r="T106" s="41">
        <v>15808.68</v>
      </c>
      <c r="U106" s="41">
        <v>21605.581000000006</v>
      </c>
      <c r="V106" s="41">
        <v>364.72</v>
      </c>
    </row>
    <row r="107" spans="1:22" x14ac:dyDescent="0.2">
      <c r="A107" s="26" t="s">
        <v>213</v>
      </c>
      <c r="B107" s="26">
        <v>1250</v>
      </c>
      <c r="C107" s="26">
        <v>121</v>
      </c>
      <c r="D107" s="26" t="s">
        <v>239</v>
      </c>
      <c r="E107" s="26" t="s">
        <v>150</v>
      </c>
      <c r="F107" s="37">
        <v>56390.383999999991</v>
      </c>
      <c r="G107" s="38">
        <v>56274.763999999996</v>
      </c>
      <c r="H107" s="38">
        <v>28024.079000000002</v>
      </c>
      <c r="I107" s="38">
        <v>13140.998999999998</v>
      </c>
      <c r="J107" s="38">
        <v>14883.080000000002</v>
      </c>
      <c r="K107" s="39">
        <v>28250.684999999994</v>
      </c>
      <c r="L107" s="39">
        <v>24308.008000000002</v>
      </c>
      <c r="M107" s="39">
        <v>0</v>
      </c>
      <c r="N107" s="39">
        <v>2111.92</v>
      </c>
      <c r="O107" s="39">
        <v>1814.48</v>
      </c>
      <c r="P107" s="40">
        <v>115.61999999999846</v>
      </c>
      <c r="Q107" s="40">
        <v>113.69999999999845</v>
      </c>
      <c r="R107" s="40">
        <v>1.92</v>
      </c>
      <c r="S107" s="40">
        <v>0</v>
      </c>
      <c r="T107" s="41">
        <v>28137.778999999999</v>
      </c>
      <c r="U107" s="41">
        <v>28252.604999999992</v>
      </c>
      <c r="V107" s="41">
        <v>1814.48</v>
      </c>
    </row>
    <row r="108" spans="1:22" x14ac:dyDescent="0.2">
      <c r="A108" s="26" t="s">
        <v>213</v>
      </c>
      <c r="B108" s="26">
        <v>1260</v>
      </c>
      <c r="C108" s="26">
        <v>122</v>
      </c>
      <c r="D108" s="26" t="s">
        <v>240</v>
      </c>
      <c r="E108" s="26" t="s">
        <v>150</v>
      </c>
      <c r="F108" s="37">
        <v>26915.008000000002</v>
      </c>
      <c r="G108" s="38">
        <v>25745.314999999999</v>
      </c>
      <c r="H108" s="38">
        <v>10431.950000000001</v>
      </c>
      <c r="I108" s="38">
        <v>6278.53</v>
      </c>
      <c r="J108" s="38">
        <v>4153.4199999999992</v>
      </c>
      <c r="K108" s="39">
        <v>15313.364999999998</v>
      </c>
      <c r="L108" s="39">
        <v>14060.779999999999</v>
      </c>
      <c r="M108" s="39">
        <v>0</v>
      </c>
      <c r="N108" s="39">
        <v>761.4699999999998</v>
      </c>
      <c r="O108" s="39">
        <v>454.11</v>
      </c>
      <c r="P108" s="40">
        <v>1169.693</v>
      </c>
      <c r="Q108" s="40">
        <v>98.349999999999909</v>
      </c>
      <c r="R108" s="40">
        <v>1071.3430000000001</v>
      </c>
      <c r="S108" s="40">
        <v>0</v>
      </c>
      <c r="T108" s="41">
        <v>10530.300000000001</v>
      </c>
      <c r="U108" s="41">
        <v>16384.707999999999</v>
      </c>
      <c r="V108" s="41">
        <v>454.11</v>
      </c>
    </row>
    <row r="109" spans="1:22" x14ac:dyDescent="0.2">
      <c r="A109" s="26" t="s">
        <v>213</v>
      </c>
      <c r="B109" s="26">
        <v>1270</v>
      </c>
      <c r="C109" s="26">
        <v>123</v>
      </c>
      <c r="D109" s="26" t="s">
        <v>241</v>
      </c>
      <c r="E109" s="26" t="s">
        <v>157</v>
      </c>
      <c r="F109" s="37">
        <v>346795.14099999995</v>
      </c>
      <c r="G109" s="38">
        <v>335215.86099999998</v>
      </c>
      <c r="H109" s="38">
        <v>166309.45439999999</v>
      </c>
      <c r="I109" s="38">
        <v>93335.514400000015</v>
      </c>
      <c r="J109" s="38">
        <v>72973.94</v>
      </c>
      <c r="K109" s="39">
        <v>168906.40659999999</v>
      </c>
      <c r="L109" s="39">
        <v>138309.4596</v>
      </c>
      <c r="M109" s="39">
        <v>14442.95</v>
      </c>
      <c r="N109" s="39">
        <v>8975.5589999999938</v>
      </c>
      <c r="O109" s="39">
        <v>7110.1400000000012</v>
      </c>
      <c r="P109" s="40">
        <v>11579.279999999993</v>
      </c>
      <c r="Q109" s="40">
        <v>7934.0795999999937</v>
      </c>
      <c r="R109" s="40">
        <v>3645.2004000000002</v>
      </c>
      <c r="S109" s="40">
        <v>0</v>
      </c>
      <c r="T109" s="41">
        <v>174243.53399999999</v>
      </c>
      <c r="U109" s="41">
        <v>172551.60699999999</v>
      </c>
      <c r="V109" s="41">
        <v>7110.1400000000012</v>
      </c>
    </row>
    <row r="110" spans="1:22" x14ac:dyDescent="0.2">
      <c r="A110" s="26" t="s">
        <v>213</v>
      </c>
      <c r="B110" s="26">
        <v>1280</v>
      </c>
      <c r="C110" s="26">
        <v>124</v>
      </c>
      <c r="D110" s="26" t="s">
        <v>242</v>
      </c>
      <c r="E110" s="26" t="s">
        <v>150</v>
      </c>
      <c r="F110" s="37">
        <v>29422.098999999998</v>
      </c>
      <c r="G110" s="38">
        <v>28811.609</v>
      </c>
      <c r="H110" s="38">
        <v>10351.958633435033</v>
      </c>
      <c r="I110" s="38">
        <v>5470.7986334350335</v>
      </c>
      <c r="J110" s="38">
        <v>4881.1600000000008</v>
      </c>
      <c r="K110" s="39">
        <v>18459.650366564965</v>
      </c>
      <c r="L110" s="39">
        <v>15427.41</v>
      </c>
      <c r="M110" s="39">
        <v>0</v>
      </c>
      <c r="N110" s="39">
        <v>1301.8200000000002</v>
      </c>
      <c r="O110" s="39">
        <v>1730.404366564966</v>
      </c>
      <c r="P110" s="40">
        <v>610.49000000000024</v>
      </c>
      <c r="Q110" s="40">
        <v>121.18436656496624</v>
      </c>
      <c r="R110" s="40">
        <v>489.30563343503405</v>
      </c>
      <c r="S110" s="40">
        <v>0.8456334350340472</v>
      </c>
      <c r="T110" s="41">
        <v>10473.143</v>
      </c>
      <c r="U110" s="41">
        <v>18948.955999999998</v>
      </c>
      <c r="V110" s="41">
        <v>1731.25</v>
      </c>
    </row>
    <row r="111" spans="1:22" x14ac:dyDescent="0.2">
      <c r="A111" s="26" t="s">
        <v>213</v>
      </c>
      <c r="B111" s="26">
        <v>1290</v>
      </c>
      <c r="C111" s="26">
        <v>125</v>
      </c>
      <c r="D111" s="26" t="s">
        <v>243</v>
      </c>
      <c r="E111" s="26" t="s">
        <v>150</v>
      </c>
      <c r="F111" s="37">
        <v>39660.101000000002</v>
      </c>
      <c r="G111" s="38">
        <v>37687.381000000001</v>
      </c>
      <c r="H111" s="38">
        <v>21377.292999999998</v>
      </c>
      <c r="I111" s="38">
        <v>9127.09</v>
      </c>
      <c r="J111" s="38">
        <v>12250.203</v>
      </c>
      <c r="K111" s="39">
        <v>16310.088000000003</v>
      </c>
      <c r="L111" s="39">
        <v>14834.24</v>
      </c>
      <c r="M111" s="39">
        <v>0</v>
      </c>
      <c r="N111" s="39">
        <v>1254.2000000000003</v>
      </c>
      <c r="O111" s="39">
        <v>221.69</v>
      </c>
      <c r="P111" s="40">
        <v>1972.7199999999993</v>
      </c>
      <c r="Q111" s="40">
        <v>426.17999999999938</v>
      </c>
      <c r="R111" s="40">
        <v>1546.54</v>
      </c>
      <c r="S111" s="40">
        <v>0</v>
      </c>
      <c r="T111" s="41">
        <v>21803.472999999998</v>
      </c>
      <c r="U111" s="41">
        <v>17856.628000000004</v>
      </c>
      <c r="V111" s="41">
        <v>221.69</v>
      </c>
    </row>
    <row r="112" spans="1:22" x14ac:dyDescent="0.2">
      <c r="A112" s="26" t="s">
        <v>213</v>
      </c>
      <c r="B112" s="26">
        <v>1300</v>
      </c>
      <c r="C112" s="26">
        <v>126</v>
      </c>
      <c r="D112" s="26" t="s">
        <v>244</v>
      </c>
      <c r="E112" s="26" t="s">
        <v>150</v>
      </c>
      <c r="F112" s="37">
        <v>79962.489999999991</v>
      </c>
      <c r="G112" s="38">
        <v>76922.299999999988</v>
      </c>
      <c r="H112" s="38">
        <v>32406.030516152146</v>
      </c>
      <c r="I112" s="38">
        <v>16350.562446850116</v>
      </c>
      <c r="J112" s="38">
        <v>16055.468069302031</v>
      </c>
      <c r="K112" s="39">
        <v>44516.269483847842</v>
      </c>
      <c r="L112" s="39">
        <v>39617.86</v>
      </c>
      <c r="M112" s="39">
        <v>0</v>
      </c>
      <c r="N112" s="39">
        <v>4895.3999999999978</v>
      </c>
      <c r="O112" s="39">
        <v>3.349483847849517</v>
      </c>
      <c r="P112" s="40">
        <v>3040.1900000000023</v>
      </c>
      <c r="Q112" s="40">
        <v>1361.7794838478521</v>
      </c>
      <c r="R112" s="40">
        <v>1678.4105161521502</v>
      </c>
      <c r="S112" s="40">
        <v>7.0516152150482903E-2</v>
      </c>
      <c r="T112" s="41">
        <v>33767.81</v>
      </c>
      <c r="U112" s="41">
        <v>46194.679999999993</v>
      </c>
      <c r="V112" s="41">
        <v>3.42</v>
      </c>
    </row>
    <row r="113" spans="1:22" x14ac:dyDescent="0.2">
      <c r="A113" s="26" t="s">
        <v>213</v>
      </c>
      <c r="B113" s="26">
        <v>1310</v>
      </c>
      <c r="C113" s="26">
        <v>127</v>
      </c>
      <c r="D113" s="26" t="s">
        <v>245</v>
      </c>
      <c r="E113" s="26" t="s">
        <v>150</v>
      </c>
      <c r="F113" s="37">
        <v>39034.061000000002</v>
      </c>
      <c r="G113" s="38">
        <v>37613.080999999998</v>
      </c>
      <c r="H113" s="38">
        <v>17317.499</v>
      </c>
      <c r="I113" s="38">
        <v>8295.969000000001</v>
      </c>
      <c r="J113" s="38">
        <v>9021.5300000000007</v>
      </c>
      <c r="K113" s="39">
        <v>20295.581999999999</v>
      </c>
      <c r="L113" s="39">
        <v>19158.399999999998</v>
      </c>
      <c r="M113" s="39">
        <v>0</v>
      </c>
      <c r="N113" s="39">
        <v>620.61000000000149</v>
      </c>
      <c r="O113" s="39">
        <v>510.67099999999999</v>
      </c>
      <c r="P113" s="40">
        <v>1420.98</v>
      </c>
      <c r="Q113" s="40">
        <v>0</v>
      </c>
      <c r="R113" s="40">
        <v>1420.98</v>
      </c>
      <c r="S113" s="40">
        <v>0</v>
      </c>
      <c r="T113" s="41">
        <v>17317.499</v>
      </c>
      <c r="U113" s="41">
        <v>21716.561999999998</v>
      </c>
      <c r="V113" s="41">
        <v>510.67099999999999</v>
      </c>
    </row>
    <row r="114" spans="1:22" x14ac:dyDescent="0.2">
      <c r="A114" s="26" t="s">
        <v>213</v>
      </c>
      <c r="B114" s="26">
        <v>1320</v>
      </c>
      <c r="C114" s="26">
        <v>128</v>
      </c>
      <c r="D114" s="26" t="s">
        <v>246</v>
      </c>
      <c r="E114" s="26" t="s">
        <v>150</v>
      </c>
      <c r="F114" s="37">
        <v>26065.21</v>
      </c>
      <c r="G114" s="38">
        <v>25581.61</v>
      </c>
      <c r="H114" s="38">
        <v>11596.2</v>
      </c>
      <c r="I114" s="38">
        <v>8216.2800000000007</v>
      </c>
      <c r="J114" s="38">
        <v>3379.92</v>
      </c>
      <c r="K114" s="39">
        <v>13985.41</v>
      </c>
      <c r="L114" s="39">
        <v>11919.47</v>
      </c>
      <c r="M114" s="39">
        <v>0</v>
      </c>
      <c r="N114" s="39">
        <v>1157.5400000000004</v>
      </c>
      <c r="O114" s="39">
        <v>908.74000000000012</v>
      </c>
      <c r="P114" s="40">
        <v>483.6</v>
      </c>
      <c r="Q114" s="40">
        <v>0</v>
      </c>
      <c r="R114" s="40">
        <v>483.6</v>
      </c>
      <c r="S114" s="40">
        <v>0</v>
      </c>
      <c r="T114" s="41">
        <v>11596.2</v>
      </c>
      <c r="U114" s="41">
        <v>14469.01</v>
      </c>
      <c r="V114" s="41">
        <v>908.74000000000012</v>
      </c>
    </row>
    <row r="115" spans="1:22" x14ac:dyDescent="0.2">
      <c r="A115" s="26" t="s">
        <v>213</v>
      </c>
      <c r="B115" s="26">
        <v>1330</v>
      </c>
      <c r="C115" s="26">
        <v>129</v>
      </c>
      <c r="D115" s="26" t="s">
        <v>247</v>
      </c>
      <c r="E115" s="26" t="s">
        <v>150</v>
      </c>
      <c r="F115" s="37">
        <v>35044.539999999994</v>
      </c>
      <c r="G115" s="38">
        <v>33923.74</v>
      </c>
      <c r="H115" s="38">
        <v>16768.370000000003</v>
      </c>
      <c r="I115" s="38">
        <v>6460.6100000000024</v>
      </c>
      <c r="J115" s="38">
        <v>10307.76</v>
      </c>
      <c r="K115" s="39">
        <v>17155.369999999995</v>
      </c>
      <c r="L115" s="39">
        <v>15113.050000000001</v>
      </c>
      <c r="M115" s="39">
        <v>0</v>
      </c>
      <c r="N115" s="39">
        <v>2042.3199999999993</v>
      </c>
      <c r="O115" s="39">
        <v>0</v>
      </c>
      <c r="P115" s="40">
        <v>1120.7999999999995</v>
      </c>
      <c r="Q115" s="40">
        <v>103.32999999999947</v>
      </c>
      <c r="R115" s="40">
        <v>1017.47</v>
      </c>
      <c r="S115" s="40">
        <v>0</v>
      </c>
      <c r="T115" s="41">
        <v>16871.7</v>
      </c>
      <c r="U115" s="41">
        <v>18172.839999999997</v>
      </c>
      <c r="V115" s="41">
        <v>0</v>
      </c>
    </row>
    <row r="116" spans="1:22" x14ac:dyDescent="0.2">
      <c r="A116" s="26" t="s">
        <v>213</v>
      </c>
      <c r="B116" s="26">
        <v>1340</v>
      </c>
      <c r="C116" s="26">
        <v>130</v>
      </c>
      <c r="D116" s="26" t="s">
        <v>248</v>
      </c>
      <c r="E116" s="26" t="s">
        <v>150</v>
      </c>
      <c r="F116" s="37">
        <v>26596.36</v>
      </c>
      <c r="G116" s="38">
        <v>25104.17</v>
      </c>
      <c r="H116" s="38">
        <v>11408.371000000001</v>
      </c>
      <c r="I116" s="38">
        <v>6160.9019999999991</v>
      </c>
      <c r="J116" s="38">
        <v>5247.4689999999991</v>
      </c>
      <c r="K116" s="39">
        <v>13695.798999999997</v>
      </c>
      <c r="L116" s="39">
        <v>13003.14</v>
      </c>
      <c r="M116" s="39">
        <v>0</v>
      </c>
      <c r="N116" s="39">
        <v>519.63999999999942</v>
      </c>
      <c r="O116" s="39">
        <v>172.84199999999998</v>
      </c>
      <c r="P116" s="40">
        <v>1492.1899999999998</v>
      </c>
      <c r="Q116" s="40">
        <v>1272.5999999999999</v>
      </c>
      <c r="R116" s="40">
        <v>219.58999999999997</v>
      </c>
      <c r="S116" s="40">
        <v>0</v>
      </c>
      <c r="T116" s="41">
        <v>12680.971000000001</v>
      </c>
      <c r="U116" s="41">
        <v>13915.388999999997</v>
      </c>
      <c r="V116" s="41">
        <v>172.84199999999998</v>
      </c>
    </row>
    <row r="117" spans="1:22" x14ac:dyDescent="0.2">
      <c r="A117" s="26" t="s">
        <v>213</v>
      </c>
      <c r="B117" s="26">
        <v>1350</v>
      </c>
      <c r="C117" s="26">
        <v>131</v>
      </c>
      <c r="D117" s="26" t="s">
        <v>249</v>
      </c>
      <c r="E117" s="26" t="s">
        <v>157</v>
      </c>
      <c r="F117" s="37">
        <v>349185.94099999999</v>
      </c>
      <c r="G117" s="38">
        <v>323598.49099999998</v>
      </c>
      <c r="H117" s="38">
        <v>147939.92873824562</v>
      </c>
      <c r="I117" s="38">
        <v>74857.228668943571</v>
      </c>
      <c r="J117" s="38">
        <v>73082.700069302038</v>
      </c>
      <c r="K117" s="39">
        <v>175658.56226175436</v>
      </c>
      <c r="L117" s="39">
        <v>129073.57</v>
      </c>
      <c r="M117" s="39">
        <v>31113.930000000004</v>
      </c>
      <c r="N117" s="39">
        <v>11821.669999999995</v>
      </c>
      <c r="O117" s="39">
        <v>3644.0702121672025</v>
      </c>
      <c r="P117" s="40">
        <v>25587.450000000008</v>
      </c>
      <c r="Q117" s="40">
        <v>17990.20721216721</v>
      </c>
      <c r="R117" s="40">
        <v>7597.2427878327971</v>
      </c>
      <c r="S117" s="40">
        <v>43.022787832797427</v>
      </c>
      <c r="T117" s="41">
        <v>165930.13595041283</v>
      </c>
      <c r="U117" s="41">
        <v>183255.80504958716</v>
      </c>
      <c r="V117" s="41">
        <v>3687.0929999999998</v>
      </c>
    </row>
    <row r="118" spans="1:22" x14ac:dyDescent="0.2">
      <c r="A118" s="26" t="s">
        <v>213</v>
      </c>
      <c r="B118" s="26">
        <v>1360</v>
      </c>
      <c r="C118" s="26">
        <v>132</v>
      </c>
      <c r="D118" s="26" t="s">
        <v>250</v>
      </c>
      <c r="E118" s="26" t="s">
        <v>150</v>
      </c>
      <c r="F118" s="37">
        <v>43738.822</v>
      </c>
      <c r="G118" s="38">
        <v>43588.832000000002</v>
      </c>
      <c r="H118" s="38">
        <v>22338.997000000003</v>
      </c>
      <c r="I118" s="38">
        <v>10541.115000000002</v>
      </c>
      <c r="J118" s="38">
        <v>11797.881999999998</v>
      </c>
      <c r="K118" s="39">
        <v>21249.834999999999</v>
      </c>
      <c r="L118" s="39">
        <v>20189.489999999998</v>
      </c>
      <c r="M118" s="39">
        <v>0</v>
      </c>
      <c r="N118" s="39">
        <v>717.80000000000109</v>
      </c>
      <c r="O118" s="39">
        <v>347.03800000000001</v>
      </c>
      <c r="P118" s="40">
        <v>149.99</v>
      </c>
      <c r="Q118" s="40">
        <v>0</v>
      </c>
      <c r="R118" s="40">
        <v>149.99</v>
      </c>
      <c r="S118" s="40">
        <v>0</v>
      </c>
      <c r="T118" s="41">
        <v>22338.997000000003</v>
      </c>
      <c r="U118" s="41">
        <v>21399.825000000001</v>
      </c>
      <c r="V118" s="41">
        <v>347.03800000000001</v>
      </c>
    </row>
    <row r="119" spans="1:22" x14ac:dyDescent="0.2">
      <c r="A119" s="26" t="s">
        <v>213</v>
      </c>
      <c r="B119" s="26">
        <v>1370</v>
      </c>
      <c r="C119" s="26">
        <v>133</v>
      </c>
      <c r="D119" s="26" t="s">
        <v>251</v>
      </c>
      <c r="E119" s="26" t="s">
        <v>132</v>
      </c>
      <c r="F119" s="37">
        <v>152731.21</v>
      </c>
      <c r="G119" s="38">
        <v>114677.51999999999</v>
      </c>
      <c r="H119" s="38">
        <v>37684.894</v>
      </c>
      <c r="I119" s="38">
        <v>24195.774000000001</v>
      </c>
      <c r="J119" s="38">
        <v>13489.119999999999</v>
      </c>
      <c r="K119" s="39">
        <v>76992.625999999989</v>
      </c>
      <c r="L119" s="39">
        <v>61925.615999999995</v>
      </c>
      <c r="M119" s="39">
        <v>375.88</v>
      </c>
      <c r="N119" s="39">
        <v>11354.329999999994</v>
      </c>
      <c r="O119" s="39">
        <v>3336.8</v>
      </c>
      <c r="P119" s="40">
        <v>38053.69</v>
      </c>
      <c r="Q119" s="40">
        <v>11252.826000000003</v>
      </c>
      <c r="R119" s="40">
        <v>26800.863999999998</v>
      </c>
      <c r="S119" s="40">
        <v>0</v>
      </c>
      <c r="T119" s="41">
        <v>48937.72</v>
      </c>
      <c r="U119" s="41">
        <v>103793.48999999999</v>
      </c>
      <c r="V119" s="41">
        <v>3336.8</v>
      </c>
    </row>
    <row r="120" spans="1:22" x14ac:dyDescent="0.2">
      <c r="A120" s="26" t="s">
        <v>213</v>
      </c>
      <c r="B120" s="26">
        <v>1380</v>
      </c>
      <c r="C120" s="26">
        <v>134</v>
      </c>
      <c r="D120" s="26" t="s">
        <v>252</v>
      </c>
      <c r="E120" s="26" t="s">
        <v>150</v>
      </c>
      <c r="F120" s="37">
        <v>44630.504999999997</v>
      </c>
      <c r="G120" s="38">
        <v>41909.654999999999</v>
      </c>
      <c r="H120" s="38">
        <v>11090.071811337553</v>
      </c>
      <c r="I120" s="38">
        <v>10314.871811337554</v>
      </c>
      <c r="J120" s="38">
        <v>775.19999999999993</v>
      </c>
      <c r="K120" s="39">
        <v>30819.583188662444</v>
      </c>
      <c r="L120" s="39">
        <v>27668.18</v>
      </c>
      <c r="M120" s="39">
        <v>0</v>
      </c>
      <c r="N120" s="39">
        <v>2597.54</v>
      </c>
      <c r="O120" s="39">
        <v>553.19518866244675</v>
      </c>
      <c r="P120" s="40">
        <v>2720.8500000000004</v>
      </c>
      <c r="Q120" s="40">
        <v>137.43518866244631</v>
      </c>
      <c r="R120" s="40">
        <v>2583.4148113375541</v>
      </c>
      <c r="S120" s="40">
        <v>1.7748113375533308</v>
      </c>
      <c r="T120" s="41">
        <v>11227.507</v>
      </c>
      <c r="U120" s="41">
        <v>33402.998</v>
      </c>
      <c r="V120" s="41">
        <v>554.97</v>
      </c>
    </row>
    <row r="121" spans="1:22" x14ac:dyDescent="0.2">
      <c r="A121" s="26" t="s">
        <v>213</v>
      </c>
      <c r="B121" s="26">
        <v>1390</v>
      </c>
      <c r="C121" s="26">
        <v>135</v>
      </c>
      <c r="D121" s="26" t="s">
        <v>253</v>
      </c>
      <c r="E121" s="26" t="s">
        <v>150</v>
      </c>
      <c r="F121" s="37">
        <v>45090.053999999996</v>
      </c>
      <c r="G121" s="38">
        <v>42431.794000000002</v>
      </c>
      <c r="H121" s="38">
        <v>16174.021209489136</v>
      </c>
      <c r="I121" s="38">
        <v>9322.5512094891346</v>
      </c>
      <c r="J121" s="38">
        <v>6851.47</v>
      </c>
      <c r="K121" s="39">
        <v>26257.772790510866</v>
      </c>
      <c r="L121" s="39">
        <v>24412</v>
      </c>
      <c r="M121" s="39">
        <v>0</v>
      </c>
      <c r="N121" s="39">
        <v>1280.5879999999997</v>
      </c>
      <c r="O121" s="39">
        <v>567.07479051086739</v>
      </c>
      <c r="P121" s="40">
        <v>2658.2599999999975</v>
      </c>
      <c r="Q121" s="40">
        <v>245.04479051086491</v>
      </c>
      <c r="R121" s="40">
        <v>2413.2152094891326</v>
      </c>
      <c r="S121" s="40">
        <v>11.445209489132612</v>
      </c>
      <c r="T121" s="41">
        <v>16419.065999999999</v>
      </c>
      <c r="U121" s="41">
        <v>28670.987999999998</v>
      </c>
      <c r="V121" s="41">
        <v>578.52</v>
      </c>
    </row>
    <row r="122" spans="1:22" x14ac:dyDescent="0.2">
      <c r="A122" s="26" t="s">
        <v>213</v>
      </c>
      <c r="B122" s="26">
        <v>1400</v>
      </c>
      <c r="C122" s="26">
        <v>136</v>
      </c>
      <c r="D122" s="26" t="s">
        <v>254</v>
      </c>
      <c r="E122" s="26" t="s">
        <v>150</v>
      </c>
      <c r="F122" s="37">
        <v>45615.475000000006</v>
      </c>
      <c r="G122" s="38">
        <v>43316.465000000004</v>
      </c>
      <c r="H122" s="38">
        <v>15952.080821350966</v>
      </c>
      <c r="I122" s="38">
        <v>11476.550821350967</v>
      </c>
      <c r="J122" s="38">
        <v>4475.53</v>
      </c>
      <c r="K122" s="39">
        <v>27364.384178649037</v>
      </c>
      <c r="L122" s="39">
        <v>26277.32</v>
      </c>
      <c r="M122" s="39">
        <v>0</v>
      </c>
      <c r="N122" s="39">
        <v>504.80999999999858</v>
      </c>
      <c r="O122" s="39">
        <v>579.73917864903103</v>
      </c>
      <c r="P122" s="40">
        <v>2299.010000000002</v>
      </c>
      <c r="Q122" s="40">
        <v>117.25917864903295</v>
      </c>
      <c r="R122" s="40">
        <v>2181.7508213509691</v>
      </c>
      <c r="S122" s="40">
        <v>3.4508213509689165</v>
      </c>
      <c r="T122" s="41">
        <v>16069.34</v>
      </c>
      <c r="U122" s="41">
        <v>29546.135000000006</v>
      </c>
      <c r="V122" s="41">
        <v>583.18999999999994</v>
      </c>
    </row>
    <row r="123" spans="1:22" x14ac:dyDescent="0.2">
      <c r="A123" s="26" t="s">
        <v>213</v>
      </c>
      <c r="B123" s="26">
        <v>1410</v>
      </c>
      <c r="C123" s="26">
        <v>137</v>
      </c>
      <c r="D123" s="26" t="s">
        <v>255</v>
      </c>
      <c r="E123" s="26" t="s">
        <v>150</v>
      </c>
      <c r="F123" s="37">
        <v>40808.89</v>
      </c>
      <c r="G123" s="38">
        <v>39269.769999999997</v>
      </c>
      <c r="H123" s="38">
        <v>15775.144493038304</v>
      </c>
      <c r="I123" s="38">
        <v>10097.484493038302</v>
      </c>
      <c r="J123" s="38">
        <v>5677.66</v>
      </c>
      <c r="K123" s="39">
        <v>23494.625506961693</v>
      </c>
      <c r="L123" s="39">
        <v>22303.5</v>
      </c>
      <c r="M123" s="39">
        <v>0</v>
      </c>
      <c r="N123" s="39">
        <v>832.04999999999927</v>
      </c>
      <c r="O123" s="39">
        <v>358.42550696169775</v>
      </c>
      <c r="P123" s="40">
        <v>1539.1200000000013</v>
      </c>
      <c r="Q123" s="40">
        <v>122.83550696169868</v>
      </c>
      <c r="R123" s="40">
        <v>1416.2844930383026</v>
      </c>
      <c r="S123" s="40">
        <v>6.4644930383022547</v>
      </c>
      <c r="T123" s="41">
        <v>15897.980000000003</v>
      </c>
      <c r="U123" s="41">
        <v>24910.909999999996</v>
      </c>
      <c r="V123" s="41">
        <v>364.89</v>
      </c>
    </row>
    <row r="124" spans="1:22" x14ac:dyDescent="0.2">
      <c r="A124" s="26" t="s">
        <v>213</v>
      </c>
      <c r="B124" s="26">
        <v>1420</v>
      </c>
      <c r="C124" s="26">
        <v>138</v>
      </c>
      <c r="D124" s="26" t="s">
        <v>256</v>
      </c>
      <c r="E124" s="26" t="s">
        <v>150</v>
      </c>
      <c r="F124" s="37">
        <v>42440.85</v>
      </c>
      <c r="G124" s="38">
        <v>41026.19</v>
      </c>
      <c r="H124" s="38">
        <v>8782.68</v>
      </c>
      <c r="I124" s="38">
        <v>8553.25</v>
      </c>
      <c r="J124" s="38">
        <v>229.43</v>
      </c>
      <c r="K124" s="39">
        <v>32243.510000000002</v>
      </c>
      <c r="L124" s="39">
        <v>30788.67</v>
      </c>
      <c r="M124" s="39">
        <v>0</v>
      </c>
      <c r="N124" s="39">
        <v>1047.0600000000013</v>
      </c>
      <c r="O124" s="39">
        <v>407.78</v>
      </c>
      <c r="P124" s="40">
        <v>1414.6599999999999</v>
      </c>
      <c r="Q124" s="40">
        <v>0</v>
      </c>
      <c r="R124" s="40">
        <v>1414.6599999999999</v>
      </c>
      <c r="S124" s="40">
        <v>0</v>
      </c>
      <c r="T124" s="41">
        <v>8782.68</v>
      </c>
      <c r="U124" s="41">
        <v>33658.17</v>
      </c>
      <c r="V124" s="41">
        <v>407.78</v>
      </c>
    </row>
    <row r="125" spans="1:22" x14ac:dyDescent="0.2">
      <c r="A125" s="26" t="s">
        <v>213</v>
      </c>
      <c r="B125" s="26">
        <v>1430</v>
      </c>
      <c r="C125" s="26">
        <v>139</v>
      </c>
      <c r="D125" s="26" t="s">
        <v>257</v>
      </c>
      <c r="E125" s="26" t="s">
        <v>150</v>
      </c>
      <c r="F125" s="37">
        <v>47316.339000000007</v>
      </c>
      <c r="G125" s="38">
        <v>45772.863000000005</v>
      </c>
      <c r="H125" s="38">
        <v>15037.478999999999</v>
      </c>
      <c r="I125" s="38">
        <v>10743.568999999998</v>
      </c>
      <c r="J125" s="38">
        <v>4293.91</v>
      </c>
      <c r="K125" s="39">
        <v>30735.384000000005</v>
      </c>
      <c r="L125" s="39">
        <v>29424.68</v>
      </c>
      <c r="M125" s="39">
        <v>0</v>
      </c>
      <c r="N125" s="39">
        <v>810.55999999999949</v>
      </c>
      <c r="O125" s="39">
        <v>497.04000000000008</v>
      </c>
      <c r="P125" s="40">
        <v>1543.4760000000006</v>
      </c>
      <c r="Q125" s="40">
        <v>149.05000000000064</v>
      </c>
      <c r="R125" s="40">
        <v>1394.4259999999999</v>
      </c>
      <c r="S125" s="40">
        <v>0</v>
      </c>
      <c r="T125" s="41">
        <v>15186.529</v>
      </c>
      <c r="U125" s="41">
        <v>32129.810000000005</v>
      </c>
      <c r="V125" s="41">
        <v>497.04000000000008</v>
      </c>
    </row>
    <row r="126" spans="1:22" x14ac:dyDescent="0.2">
      <c r="A126" s="26" t="s">
        <v>213</v>
      </c>
      <c r="B126" s="26">
        <v>1440</v>
      </c>
      <c r="C126" s="26">
        <v>140</v>
      </c>
      <c r="D126" s="26" t="s">
        <v>258</v>
      </c>
      <c r="E126" s="26" t="s">
        <v>157</v>
      </c>
      <c r="F126" s="37">
        <v>394932.67099999997</v>
      </c>
      <c r="G126" s="38">
        <v>364894.47100000002</v>
      </c>
      <c r="H126" s="38">
        <v>158003.8547</v>
      </c>
      <c r="I126" s="38">
        <v>98938.662700000015</v>
      </c>
      <c r="J126" s="38">
        <v>59065.191999999995</v>
      </c>
      <c r="K126" s="39">
        <v>206890.61630000002</v>
      </c>
      <c r="L126" s="39">
        <v>189101.57</v>
      </c>
      <c r="M126" s="39">
        <v>12995.949999999999</v>
      </c>
      <c r="N126" s="39">
        <v>1482.2599999999875</v>
      </c>
      <c r="O126" s="39">
        <v>3310.2926647840432</v>
      </c>
      <c r="P126" s="40">
        <v>30038.199999999993</v>
      </c>
      <c r="Q126" s="40">
        <v>18487.744664784041</v>
      </c>
      <c r="R126" s="40">
        <v>11550.455335215956</v>
      </c>
      <c r="S126" s="40">
        <v>23.135335215957113</v>
      </c>
      <c r="T126" s="41">
        <v>176491.59936478402</v>
      </c>
      <c r="U126" s="41">
        <v>218441.07163521598</v>
      </c>
      <c r="V126" s="41">
        <v>3333.4279999999999</v>
      </c>
    </row>
    <row r="127" spans="1:22" x14ac:dyDescent="0.2">
      <c r="A127" s="26" t="s">
        <v>259</v>
      </c>
      <c r="B127" s="26">
        <v>1450</v>
      </c>
      <c r="C127" s="26">
        <v>141</v>
      </c>
      <c r="D127" s="26" t="s">
        <v>260</v>
      </c>
      <c r="E127" s="26" t="s">
        <v>150</v>
      </c>
      <c r="F127" s="37">
        <v>38053.279999999999</v>
      </c>
      <c r="G127" s="38">
        <v>36140.959999999999</v>
      </c>
      <c r="H127" s="38">
        <v>10879.182000000001</v>
      </c>
      <c r="I127" s="38">
        <v>9723.2219999999979</v>
      </c>
      <c r="J127" s="38">
        <v>1155.96</v>
      </c>
      <c r="K127" s="39">
        <v>25261.777999999998</v>
      </c>
      <c r="L127" s="39">
        <v>23881.35</v>
      </c>
      <c r="M127" s="39">
        <v>0</v>
      </c>
      <c r="N127" s="39">
        <v>441.34000000000015</v>
      </c>
      <c r="O127" s="39">
        <v>937.99</v>
      </c>
      <c r="P127" s="40">
        <v>1912.32</v>
      </c>
      <c r="Q127" s="40">
        <v>0</v>
      </c>
      <c r="R127" s="40">
        <v>1912.32</v>
      </c>
      <c r="S127" s="40">
        <v>0</v>
      </c>
      <c r="T127" s="41">
        <v>10879.182000000001</v>
      </c>
      <c r="U127" s="41">
        <v>27174.097999999998</v>
      </c>
      <c r="V127" s="41">
        <v>937.99</v>
      </c>
    </row>
    <row r="128" spans="1:22" x14ac:dyDescent="0.2">
      <c r="A128" s="26" t="s">
        <v>259</v>
      </c>
      <c r="B128" s="26">
        <v>1460</v>
      </c>
      <c r="C128" s="26">
        <v>142</v>
      </c>
      <c r="D128" s="26" t="s">
        <v>261</v>
      </c>
      <c r="E128" s="26" t="s">
        <v>150</v>
      </c>
      <c r="F128" s="37">
        <v>44435.998999999996</v>
      </c>
      <c r="G128" s="38">
        <v>42338.678999999996</v>
      </c>
      <c r="H128" s="38">
        <v>17874.191999999999</v>
      </c>
      <c r="I128" s="38">
        <v>12938.232</v>
      </c>
      <c r="J128" s="38">
        <v>4935.96</v>
      </c>
      <c r="K128" s="39">
        <v>24464.486999999997</v>
      </c>
      <c r="L128" s="39">
        <v>21291.280000000002</v>
      </c>
      <c r="M128" s="39">
        <v>0</v>
      </c>
      <c r="N128" s="39">
        <v>1952.42</v>
      </c>
      <c r="O128" s="39">
        <v>1221.6000000000001</v>
      </c>
      <c r="P128" s="40">
        <v>2097.3199999999997</v>
      </c>
      <c r="Q128" s="40">
        <v>17.730000000000018</v>
      </c>
      <c r="R128" s="40">
        <v>2079.59</v>
      </c>
      <c r="S128" s="40">
        <v>0</v>
      </c>
      <c r="T128" s="41">
        <v>17891.921999999999</v>
      </c>
      <c r="U128" s="41">
        <v>26544.076999999997</v>
      </c>
      <c r="V128" s="41">
        <v>1221.6000000000001</v>
      </c>
    </row>
    <row r="129" spans="1:22" x14ac:dyDescent="0.2">
      <c r="A129" s="26" t="s">
        <v>259</v>
      </c>
      <c r="B129" s="26">
        <v>1470</v>
      </c>
      <c r="C129" s="26">
        <v>143</v>
      </c>
      <c r="D129" s="26" t="s">
        <v>262</v>
      </c>
      <c r="E129" s="26" t="s">
        <v>150</v>
      </c>
      <c r="F129" s="37">
        <v>32899.429999999993</v>
      </c>
      <c r="G129" s="38">
        <v>30672.739999999998</v>
      </c>
      <c r="H129" s="38">
        <v>11085.39</v>
      </c>
      <c r="I129" s="38">
        <v>9726.6299999999992</v>
      </c>
      <c r="J129" s="38">
        <v>1358.76</v>
      </c>
      <c r="K129" s="39">
        <v>19587.349999999999</v>
      </c>
      <c r="L129" s="39">
        <v>17898.739999999998</v>
      </c>
      <c r="M129" s="39">
        <v>0</v>
      </c>
      <c r="N129" s="39">
        <v>782.33999999999924</v>
      </c>
      <c r="O129" s="39">
        <v>905.09999999999991</v>
      </c>
      <c r="P129" s="40">
        <v>2226.69</v>
      </c>
      <c r="Q129" s="40">
        <v>1.7300000000000182</v>
      </c>
      <c r="R129" s="40">
        <v>2224.96</v>
      </c>
      <c r="S129" s="40">
        <v>0</v>
      </c>
      <c r="T129" s="41">
        <v>11087.119999999999</v>
      </c>
      <c r="U129" s="41">
        <v>21812.309999999998</v>
      </c>
      <c r="V129" s="41">
        <v>905.09999999999991</v>
      </c>
    </row>
    <row r="130" spans="1:22" x14ac:dyDescent="0.2">
      <c r="A130" s="26" t="s">
        <v>259</v>
      </c>
      <c r="B130" s="26">
        <v>1480</v>
      </c>
      <c r="C130" s="26">
        <v>145</v>
      </c>
      <c r="D130" s="26" t="s">
        <v>263</v>
      </c>
      <c r="E130" s="26" t="s">
        <v>150</v>
      </c>
      <c r="F130" s="37">
        <v>28263.947</v>
      </c>
      <c r="G130" s="38">
        <v>27999.807000000001</v>
      </c>
      <c r="H130" s="38">
        <v>8107.1140000000005</v>
      </c>
      <c r="I130" s="38">
        <v>8107.1140000000005</v>
      </c>
      <c r="J130" s="38">
        <v>0</v>
      </c>
      <c r="K130" s="39">
        <v>19892.692999999999</v>
      </c>
      <c r="L130" s="39">
        <v>17757.09</v>
      </c>
      <c r="M130" s="39">
        <v>0</v>
      </c>
      <c r="N130" s="39">
        <v>1386.37</v>
      </c>
      <c r="O130" s="39">
        <v>749.23</v>
      </c>
      <c r="P130" s="40">
        <v>264.14</v>
      </c>
      <c r="Q130" s="40">
        <v>1</v>
      </c>
      <c r="R130" s="40">
        <v>263.14</v>
      </c>
      <c r="S130" s="40">
        <v>0</v>
      </c>
      <c r="T130" s="41">
        <v>8108.1140000000005</v>
      </c>
      <c r="U130" s="41">
        <v>20155.832999999999</v>
      </c>
      <c r="V130" s="41">
        <v>749.23</v>
      </c>
    </row>
    <row r="131" spans="1:22" x14ac:dyDescent="0.2">
      <c r="A131" s="26" t="s">
        <v>259</v>
      </c>
      <c r="B131" s="26">
        <v>1490</v>
      </c>
      <c r="C131" s="26">
        <v>146</v>
      </c>
      <c r="D131" s="26" t="s">
        <v>264</v>
      </c>
      <c r="E131" s="26" t="s">
        <v>150</v>
      </c>
      <c r="F131" s="37">
        <v>25445.482</v>
      </c>
      <c r="G131" s="38">
        <v>24094.241999999998</v>
      </c>
      <c r="H131" s="38">
        <v>8293.6039999999994</v>
      </c>
      <c r="I131" s="38">
        <v>6815.5639999999994</v>
      </c>
      <c r="J131" s="38">
        <v>1478.0399999999997</v>
      </c>
      <c r="K131" s="39">
        <v>15800.637999999999</v>
      </c>
      <c r="L131" s="39">
        <v>14123.400000000001</v>
      </c>
      <c r="M131" s="39">
        <v>0</v>
      </c>
      <c r="N131" s="39">
        <v>1098.1199999999999</v>
      </c>
      <c r="O131" s="39">
        <v>578.45000000000005</v>
      </c>
      <c r="P131" s="40">
        <v>1351.2400000000002</v>
      </c>
      <c r="Q131" s="40">
        <v>5.9800000000002456</v>
      </c>
      <c r="R131" s="40">
        <v>1345.2600000000002</v>
      </c>
      <c r="S131" s="40">
        <v>0</v>
      </c>
      <c r="T131" s="41">
        <v>8299.5839999999989</v>
      </c>
      <c r="U131" s="41">
        <v>17145.898000000001</v>
      </c>
      <c r="V131" s="41">
        <v>578.45000000000005</v>
      </c>
    </row>
    <row r="132" spans="1:22" x14ac:dyDescent="0.2">
      <c r="A132" s="26" t="s">
        <v>259</v>
      </c>
      <c r="B132" s="26">
        <v>1500</v>
      </c>
      <c r="C132" s="26">
        <v>148</v>
      </c>
      <c r="D132" s="26" t="s">
        <v>265</v>
      </c>
      <c r="E132" s="26" t="s">
        <v>132</v>
      </c>
      <c r="F132" s="37">
        <v>86252.084999999992</v>
      </c>
      <c r="G132" s="38">
        <v>76728.532999999996</v>
      </c>
      <c r="H132" s="38">
        <v>29621.656249441774</v>
      </c>
      <c r="I132" s="38">
        <v>21774.656249441774</v>
      </c>
      <c r="J132" s="38">
        <v>7847</v>
      </c>
      <c r="K132" s="39">
        <v>47106.876750558222</v>
      </c>
      <c r="L132" s="39">
        <v>37266.588000000003</v>
      </c>
      <c r="M132" s="39">
        <v>6923.82</v>
      </c>
      <c r="N132" s="39">
        <v>924.47999999999956</v>
      </c>
      <c r="O132" s="39">
        <v>1984.4327505582223</v>
      </c>
      <c r="P132" s="40">
        <v>9523.5519999999997</v>
      </c>
      <c r="Q132" s="40">
        <v>6110.8877505582223</v>
      </c>
      <c r="R132" s="40">
        <v>3412.6642494417779</v>
      </c>
      <c r="S132" s="40">
        <v>10.04224944177786</v>
      </c>
      <c r="T132" s="41">
        <v>35732.543999999994</v>
      </c>
      <c r="U132" s="41">
        <v>50519.540999999997</v>
      </c>
      <c r="V132" s="41">
        <v>1994.4749999999999</v>
      </c>
    </row>
    <row r="133" spans="1:22" x14ac:dyDescent="0.2">
      <c r="A133" s="26" t="s">
        <v>259</v>
      </c>
      <c r="B133" s="26">
        <v>1510</v>
      </c>
      <c r="C133" s="26">
        <v>149</v>
      </c>
      <c r="D133" s="26" t="s">
        <v>266</v>
      </c>
      <c r="E133" s="26" t="s">
        <v>150</v>
      </c>
      <c r="F133" s="37">
        <v>38949.917000000001</v>
      </c>
      <c r="G133" s="38">
        <v>37419.187000000005</v>
      </c>
      <c r="H133" s="38">
        <v>15028.215000000002</v>
      </c>
      <c r="I133" s="38">
        <v>8751.3190000000013</v>
      </c>
      <c r="J133" s="38">
        <v>6276.8959999999997</v>
      </c>
      <c r="K133" s="39">
        <v>22390.972000000002</v>
      </c>
      <c r="L133" s="39">
        <v>19474.8</v>
      </c>
      <c r="M133" s="39">
        <v>0</v>
      </c>
      <c r="N133" s="39">
        <v>2098.87</v>
      </c>
      <c r="O133" s="39">
        <v>817.27</v>
      </c>
      <c r="P133" s="40">
        <v>1530.73</v>
      </c>
      <c r="Q133" s="40">
        <v>20.440000000000055</v>
      </c>
      <c r="R133" s="40">
        <v>1510.29</v>
      </c>
      <c r="S133" s="40">
        <v>0</v>
      </c>
      <c r="T133" s="41">
        <v>15048.655000000002</v>
      </c>
      <c r="U133" s="41">
        <v>23901.262000000002</v>
      </c>
      <c r="V133" s="41">
        <v>817.27</v>
      </c>
    </row>
    <row r="134" spans="1:22" x14ac:dyDescent="0.2">
      <c r="A134" s="26" t="s">
        <v>259</v>
      </c>
      <c r="B134" s="26">
        <v>1520</v>
      </c>
      <c r="C134" s="26">
        <v>150</v>
      </c>
      <c r="D134" s="26" t="s">
        <v>267</v>
      </c>
      <c r="E134" s="26" t="s">
        <v>157</v>
      </c>
      <c r="F134" s="37">
        <v>286108.266</v>
      </c>
      <c r="G134" s="38">
        <v>260997.86599999998</v>
      </c>
      <c r="H134" s="38">
        <v>106750.639</v>
      </c>
      <c r="I134" s="38">
        <v>71571.633000000002</v>
      </c>
      <c r="J134" s="38">
        <v>35179.006000000001</v>
      </c>
      <c r="K134" s="39">
        <v>154247.22699999998</v>
      </c>
      <c r="L134" s="39">
        <v>113661.54999999999</v>
      </c>
      <c r="M134" s="39">
        <v>21567.15</v>
      </c>
      <c r="N134" s="39">
        <v>7960.0399999999972</v>
      </c>
      <c r="O134" s="39">
        <v>11056.36</v>
      </c>
      <c r="P134" s="40">
        <v>25110.400000000009</v>
      </c>
      <c r="Q134" s="40">
        <v>18261.360000000004</v>
      </c>
      <c r="R134" s="40">
        <v>6849.0399999999991</v>
      </c>
      <c r="S134" s="40">
        <v>0</v>
      </c>
      <c r="T134" s="41">
        <v>125011.999</v>
      </c>
      <c r="U134" s="41">
        <v>161096.26699999999</v>
      </c>
      <c r="V134" s="41">
        <v>11056.36</v>
      </c>
    </row>
    <row r="135" spans="1:22" x14ac:dyDescent="0.2">
      <c r="A135" s="26" t="s">
        <v>259</v>
      </c>
      <c r="B135" s="26">
        <v>1530</v>
      </c>
      <c r="C135" s="26">
        <v>151</v>
      </c>
      <c r="D135" s="26" t="s">
        <v>268</v>
      </c>
      <c r="E135" s="26" t="s">
        <v>132</v>
      </c>
      <c r="F135" s="37">
        <v>82287.05799999999</v>
      </c>
      <c r="G135" s="38">
        <v>75470.217999999993</v>
      </c>
      <c r="H135" s="38">
        <v>33794</v>
      </c>
      <c r="I135" s="38">
        <v>18002.2</v>
      </c>
      <c r="J135" s="38">
        <v>15791.800000000001</v>
      </c>
      <c r="K135" s="39">
        <v>41676.217999999993</v>
      </c>
      <c r="L135" s="39">
        <v>32452.949999999997</v>
      </c>
      <c r="M135" s="39">
        <v>5839.56</v>
      </c>
      <c r="N135" s="39">
        <v>3383.5899999999947</v>
      </c>
      <c r="O135" s="39">
        <v>0</v>
      </c>
      <c r="P135" s="40">
        <v>6816.8399999999992</v>
      </c>
      <c r="Q135" s="40">
        <v>2664.16</v>
      </c>
      <c r="R135" s="40">
        <v>4152.6799999999994</v>
      </c>
      <c r="S135" s="40">
        <v>0</v>
      </c>
      <c r="T135" s="41">
        <v>36458.160000000003</v>
      </c>
      <c r="U135" s="41">
        <v>45828.897999999994</v>
      </c>
      <c r="V135" s="41">
        <v>0</v>
      </c>
    </row>
    <row r="136" spans="1:22" x14ac:dyDescent="0.2">
      <c r="A136" s="26" t="s">
        <v>259</v>
      </c>
      <c r="B136" s="26">
        <v>1540</v>
      </c>
      <c r="C136" s="26">
        <v>705</v>
      </c>
      <c r="D136" s="26" t="s">
        <v>269</v>
      </c>
      <c r="E136" s="26" t="s">
        <v>132</v>
      </c>
      <c r="F136" s="37">
        <v>166592.83499999999</v>
      </c>
      <c r="G136" s="38">
        <v>159405.745</v>
      </c>
      <c r="H136" s="38">
        <v>79529.093500000003</v>
      </c>
      <c r="I136" s="38">
        <v>39790.133499999996</v>
      </c>
      <c r="J136" s="38">
        <v>39738.959999999999</v>
      </c>
      <c r="K136" s="39">
        <v>79876.651499999993</v>
      </c>
      <c r="L136" s="39">
        <v>55260.370499999997</v>
      </c>
      <c r="M136" s="39">
        <v>12579.5</v>
      </c>
      <c r="N136" s="39">
        <v>11881.34</v>
      </c>
      <c r="O136" s="39">
        <v>161.48999999999998</v>
      </c>
      <c r="P136" s="40">
        <v>7187.0900000000056</v>
      </c>
      <c r="Q136" s="40">
        <v>1991.1005000000059</v>
      </c>
      <c r="R136" s="40">
        <v>5195.9894999999997</v>
      </c>
      <c r="S136" s="40">
        <v>0</v>
      </c>
      <c r="T136" s="41">
        <v>81520.194000000003</v>
      </c>
      <c r="U136" s="41">
        <v>85072.640999999989</v>
      </c>
      <c r="V136" s="41">
        <v>161.48999999999998</v>
      </c>
    </row>
    <row r="137" spans="1:22" x14ac:dyDescent="0.2">
      <c r="A137" s="26" t="s">
        <v>259</v>
      </c>
      <c r="B137" s="26">
        <v>1610</v>
      </c>
      <c r="C137" s="26">
        <v>158</v>
      </c>
      <c r="D137" s="26" t="s">
        <v>270</v>
      </c>
      <c r="E137" s="26" t="s">
        <v>132</v>
      </c>
      <c r="F137" s="37">
        <v>117418.42</v>
      </c>
      <c r="G137" s="38">
        <v>104571.21</v>
      </c>
      <c r="H137" s="38">
        <v>35878.1109</v>
      </c>
      <c r="I137" s="38">
        <v>23243.580900000001</v>
      </c>
      <c r="J137" s="38">
        <v>12634.529999999999</v>
      </c>
      <c r="K137" s="39">
        <v>68693.099100000007</v>
      </c>
      <c r="L137" s="39">
        <v>54392.649099999995</v>
      </c>
      <c r="M137" s="39">
        <v>8391.5399999999991</v>
      </c>
      <c r="N137" s="39">
        <v>4886.4500000000007</v>
      </c>
      <c r="O137" s="39">
        <v>1022.43</v>
      </c>
      <c r="P137" s="40">
        <v>12847.210000000001</v>
      </c>
      <c r="Q137" s="40">
        <v>6163.0891000000011</v>
      </c>
      <c r="R137" s="40">
        <v>6684.1209000000008</v>
      </c>
      <c r="S137" s="40">
        <v>0</v>
      </c>
      <c r="T137" s="41">
        <v>42041.2</v>
      </c>
      <c r="U137" s="41">
        <v>75377.22</v>
      </c>
      <c r="V137" s="41">
        <v>1022.43</v>
      </c>
    </row>
    <row r="138" spans="1:22" x14ac:dyDescent="0.2">
      <c r="A138" s="26" t="s">
        <v>259</v>
      </c>
      <c r="B138" s="26">
        <v>1620</v>
      </c>
      <c r="C138" s="26">
        <v>159</v>
      </c>
      <c r="D138" s="26" t="s">
        <v>271</v>
      </c>
      <c r="E138" s="26" t="s">
        <v>150</v>
      </c>
      <c r="F138" s="37">
        <v>30287.976999999999</v>
      </c>
      <c r="G138" s="38">
        <v>29685.117000000002</v>
      </c>
      <c r="H138" s="38">
        <v>15371.155000000002</v>
      </c>
      <c r="I138" s="38">
        <v>8774.9449999999997</v>
      </c>
      <c r="J138" s="38">
        <v>6596.2099999999991</v>
      </c>
      <c r="K138" s="39">
        <v>14313.962</v>
      </c>
      <c r="L138" s="39">
        <v>13925.100000000002</v>
      </c>
      <c r="M138" s="39">
        <v>0</v>
      </c>
      <c r="N138" s="39">
        <v>41.529999999999745</v>
      </c>
      <c r="O138" s="39">
        <v>347.28999999999996</v>
      </c>
      <c r="P138" s="40">
        <v>602.8599999999999</v>
      </c>
      <c r="Q138" s="40">
        <v>285.11999999999989</v>
      </c>
      <c r="R138" s="40">
        <v>317.74</v>
      </c>
      <c r="S138" s="40">
        <v>0</v>
      </c>
      <c r="T138" s="41">
        <v>15656.275000000001</v>
      </c>
      <c r="U138" s="41">
        <v>14631.701999999999</v>
      </c>
      <c r="V138" s="41">
        <v>347.28999999999996</v>
      </c>
    </row>
    <row r="139" spans="1:22" x14ac:dyDescent="0.2">
      <c r="A139" s="26" t="s">
        <v>259</v>
      </c>
      <c r="B139" s="26">
        <v>1630</v>
      </c>
      <c r="C139" s="26">
        <v>160</v>
      </c>
      <c r="D139" s="26" t="s">
        <v>272</v>
      </c>
      <c r="E139" s="26" t="s">
        <v>150</v>
      </c>
      <c r="F139" s="37">
        <v>41164.619999999995</v>
      </c>
      <c r="G139" s="38">
        <v>39596.14</v>
      </c>
      <c r="H139" s="38">
        <v>20100.38</v>
      </c>
      <c r="I139" s="38">
        <v>7933.1800000000021</v>
      </c>
      <c r="J139" s="38">
        <v>12167.2</v>
      </c>
      <c r="K139" s="39">
        <v>19495.759999999998</v>
      </c>
      <c r="L139" s="39">
        <v>14967.57</v>
      </c>
      <c r="M139" s="39">
        <v>0</v>
      </c>
      <c r="N139" s="39">
        <v>4067.9399999999996</v>
      </c>
      <c r="O139" s="39">
        <v>463.01</v>
      </c>
      <c r="P139" s="40">
        <v>1568.4799999999996</v>
      </c>
      <c r="Q139" s="40">
        <v>6.4399999999995998</v>
      </c>
      <c r="R139" s="40">
        <v>1562.04</v>
      </c>
      <c r="S139" s="40">
        <v>0</v>
      </c>
      <c r="T139" s="41">
        <v>20106.82</v>
      </c>
      <c r="U139" s="41">
        <v>21057.8</v>
      </c>
      <c r="V139" s="41">
        <v>463.01</v>
      </c>
    </row>
    <row r="140" spans="1:22" x14ac:dyDescent="0.2">
      <c r="A140" s="26" t="s">
        <v>259</v>
      </c>
      <c r="B140" s="26">
        <v>1640</v>
      </c>
      <c r="C140" s="26">
        <v>161</v>
      </c>
      <c r="D140" s="26" t="s">
        <v>273</v>
      </c>
      <c r="E140" s="26" t="s">
        <v>150</v>
      </c>
      <c r="F140" s="37">
        <v>52998.939999999995</v>
      </c>
      <c r="G140" s="38">
        <v>52998.939999999995</v>
      </c>
      <c r="H140" s="38">
        <v>27869.64</v>
      </c>
      <c r="I140" s="38">
        <v>13936.810000000001</v>
      </c>
      <c r="J140" s="38">
        <v>13932.830000000002</v>
      </c>
      <c r="K140" s="39">
        <v>25129.299999999996</v>
      </c>
      <c r="L140" s="39">
        <v>24690.78</v>
      </c>
      <c r="M140" s="39">
        <v>0</v>
      </c>
      <c r="N140" s="39">
        <v>5.4499999999998181</v>
      </c>
      <c r="O140" s="39">
        <v>433.12</v>
      </c>
      <c r="P140" s="40">
        <v>0</v>
      </c>
      <c r="Q140" s="40">
        <v>0</v>
      </c>
      <c r="R140" s="40">
        <v>0</v>
      </c>
      <c r="S140" s="40">
        <v>0</v>
      </c>
      <c r="T140" s="41">
        <v>27869.64</v>
      </c>
      <c r="U140" s="41">
        <v>25129.299999999996</v>
      </c>
      <c r="V140" s="41">
        <v>433.12</v>
      </c>
    </row>
    <row r="141" spans="1:22" x14ac:dyDescent="0.2">
      <c r="A141" s="26" t="s">
        <v>259</v>
      </c>
      <c r="B141" s="26">
        <v>1650</v>
      </c>
      <c r="C141" s="26">
        <v>162</v>
      </c>
      <c r="D141" s="26" t="s">
        <v>274</v>
      </c>
      <c r="E141" s="26" t="s">
        <v>150</v>
      </c>
      <c r="F141" s="37">
        <v>46091.74</v>
      </c>
      <c r="G141" s="38">
        <v>45868.72</v>
      </c>
      <c r="H141" s="38">
        <v>25305.1</v>
      </c>
      <c r="I141" s="38">
        <v>12190.46</v>
      </c>
      <c r="J141" s="38">
        <v>13114.64</v>
      </c>
      <c r="K141" s="39">
        <v>20563.620000000003</v>
      </c>
      <c r="L141" s="39">
        <v>19863.169999999998</v>
      </c>
      <c r="M141" s="39">
        <v>0</v>
      </c>
      <c r="N141" s="39">
        <v>234.55999999999858</v>
      </c>
      <c r="O141" s="39">
        <v>465.88</v>
      </c>
      <c r="P141" s="40">
        <v>223.01999999999981</v>
      </c>
      <c r="Q141" s="40">
        <v>3.2399999999997817</v>
      </c>
      <c r="R141" s="40">
        <v>219.78000000000003</v>
      </c>
      <c r="S141" s="40">
        <v>0</v>
      </c>
      <c r="T141" s="41">
        <v>25308.339999999997</v>
      </c>
      <c r="U141" s="41">
        <v>20783.400000000001</v>
      </c>
      <c r="V141" s="41">
        <v>465.88</v>
      </c>
    </row>
    <row r="142" spans="1:22" x14ac:dyDescent="0.2">
      <c r="A142" s="26" t="s">
        <v>259</v>
      </c>
      <c r="B142" s="26">
        <v>1660</v>
      </c>
      <c r="C142" s="26">
        <v>163</v>
      </c>
      <c r="D142" s="26" t="s">
        <v>275</v>
      </c>
      <c r="E142" s="26" t="s">
        <v>150</v>
      </c>
      <c r="F142" s="37">
        <v>50604.373000000007</v>
      </c>
      <c r="G142" s="38">
        <v>48284.763000000006</v>
      </c>
      <c r="H142" s="38">
        <v>24498.414000000001</v>
      </c>
      <c r="I142" s="38">
        <v>11568.694</v>
      </c>
      <c r="J142" s="38">
        <v>12929.72</v>
      </c>
      <c r="K142" s="39">
        <v>23786.349000000006</v>
      </c>
      <c r="L142" s="39">
        <v>22975.8</v>
      </c>
      <c r="M142" s="39">
        <v>0</v>
      </c>
      <c r="N142" s="39">
        <v>810.54900000000089</v>
      </c>
      <c r="O142" s="39">
        <v>0</v>
      </c>
      <c r="P142" s="40">
        <v>2319.61</v>
      </c>
      <c r="Q142" s="40">
        <v>5</v>
      </c>
      <c r="R142" s="40">
        <v>2314.61</v>
      </c>
      <c r="S142" s="40">
        <v>0</v>
      </c>
      <c r="T142" s="41">
        <v>24503.414000000001</v>
      </c>
      <c r="U142" s="41">
        <v>26100.959000000006</v>
      </c>
      <c r="V142" s="41">
        <v>0</v>
      </c>
    </row>
    <row r="143" spans="1:22" x14ac:dyDescent="0.2">
      <c r="A143" s="26" t="s">
        <v>259</v>
      </c>
      <c r="B143" s="26">
        <v>1670</v>
      </c>
      <c r="C143" s="26">
        <v>164</v>
      </c>
      <c r="D143" s="26" t="s">
        <v>276</v>
      </c>
      <c r="E143" s="26" t="s">
        <v>150</v>
      </c>
      <c r="F143" s="37">
        <v>43752.661000000007</v>
      </c>
      <c r="G143" s="38">
        <v>42441.921000000002</v>
      </c>
      <c r="H143" s="38">
        <v>24671.846694580207</v>
      </c>
      <c r="I143" s="38">
        <v>11751.996694580204</v>
      </c>
      <c r="J143" s="38">
        <v>12919.850000000002</v>
      </c>
      <c r="K143" s="39">
        <v>17770.074305419796</v>
      </c>
      <c r="L143" s="39">
        <v>16681.72</v>
      </c>
      <c r="M143" s="39">
        <v>0</v>
      </c>
      <c r="N143" s="39">
        <v>620.94000000000051</v>
      </c>
      <c r="O143" s="39">
        <v>469.21530541979479</v>
      </c>
      <c r="P143" s="40">
        <v>1310.7399999999993</v>
      </c>
      <c r="Q143" s="40">
        <v>411.41530541979409</v>
      </c>
      <c r="R143" s="40">
        <v>899.32469458020523</v>
      </c>
      <c r="S143" s="40">
        <v>13.494694580205218</v>
      </c>
      <c r="T143" s="41">
        <v>25083.262000000002</v>
      </c>
      <c r="U143" s="41">
        <v>18669.399000000001</v>
      </c>
      <c r="V143" s="41">
        <v>482.71000000000004</v>
      </c>
    </row>
    <row r="144" spans="1:22" x14ac:dyDescent="0.2">
      <c r="A144" s="26" t="s">
        <v>259</v>
      </c>
      <c r="B144" s="26">
        <v>1680</v>
      </c>
      <c r="C144" s="26">
        <v>165</v>
      </c>
      <c r="D144" s="26" t="s">
        <v>277</v>
      </c>
      <c r="E144" s="26" t="s">
        <v>150</v>
      </c>
      <c r="F144" s="37">
        <v>47224.911</v>
      </c>
      <c r="G144" s="38">
        <v>46392.576000000001</v>
      </c>
      <c r="H144" s="38">
        <v>24259.477999999999</v>
      </c>
      <c r="I144" s="38">
        <v>11592.778000000002</v>
      </c>
      <c r="J144" s="38">
        <v>12666.699999999997</v>
      </c>
      <c r="K144" s="39">
        <v>22133.098000000002</v>
      </c>
      <c r="L144" s="39">
        <v>21816.110999999997</v>
      </c>
      <c r="M144" s="39">
        <v>0</v>
      </c>
      <c r="N144" s="39">
        <v>5.2330000000001746</v>
      </c>
      <c r="O144" s="39">
        <v>311.75299999999999</v>
      </c>
      <c r="P144" s="40">
        <v>832.33499999999981</v>
      </c>
      <c r="Q144" s="40">
        <v>466.35199999999986</v>
      </c>
      <c r="R144" s="40">
        <v>365.983</v>
      </c>
      <c r="S144" s="40">
        <v>0</v>
      </c>
      <c r="T144" s="41">
        <v>24725.829999999998</v>
      </c>
      <c r="U144" s="41">
        <v>22499.081000000002</v>
      </c>
      <c r="V144" s="41">
        <v>311.75299999999999</v>
      </c>
    </row>
    <row r="145" spans="1:22" x14ac:dyDescent="0.2">
      <c r="A145" s="26" t="s">
        <v>259</v>
      </c>
      <c r="B145" s="26">
        <v>1690</v>
      </c>
      <c r="C145" s="26">
        <v>166</v>
      </c>
      <c r="D145" s="26" t="s">
        <v>278</v>
      </c>
      <c r="E145" s="26" t="s">
        <v>150</v>
      </c>
      <c r="F145" s="37">
        <v>39168.467000000004</v>
      </c>
      <c r="G145" s="38">
        <v>38740.167000000001</v>
      </c>
      <c r="H145" s="38">
        <v>19890.356999999996</v>
      </c>
      <c r="I145" s="38">
        <v>10887.716999999999</v>
      </c>
      <c r="J145" s="38">
        <v>9002.64</v>
      </c>
      <c r="K145" s="39">
        <v>18849.810000000005</v>
      </c>
      <c r="L145" s="39">
        <v>17938.190000000002</v>
      </c>
      <c r="M145" s="39">
        <v>0</v>
      </c>
      <c r="N145" s="39">
        <v>469.51000000000022</v>
      </c>
      <c r="O145" s="39">
        <v>442.03</v>
      </c>
      <c r="P145" s="40">
        <v>428.30000000000007</v>
      </c>
      <c r="Q145" s="40">
        <v>0</v>
      </c>
      <c r="R145" s="40">
        <v>428.30000000000007</v>
      </c>
      <c r="S145" s="40">
        <v>0</v>
      </c>
      <c r="T145" s="41">
        <v>19890.356999999996</v>
      </c>
      <c r="U145" s="41">
        <v>19278.110000000004</v>
      </c>
      <c r="V145" s="41">
        <v>442.03</v>
      </c>
    </row>
    <row r="146" spans="1:22" x14ac:dyDescent="0.2">
      <c r="A146" s="26" t="s">
        <v>259</v>
      </c>
      <c r="B146" s="26">
        <v>1700</v>
      </c>
      <c r="C146" s="26">
        <v>167</v>
      </c>
      <c r="D146" s="26" t="s">
        <v>279</v>
      </c>
      <c r="E146" s="26" t="s">
        <v>157</v>
      </c>
      <c r="F146" s="37">
        <v>423573.91300000006</v>
      </c>
      <c r="G146" s="38">
        <v>402838.22100000002</v>
      </c>
      <c r="H146" s="38">
        <v>210894.57069999998</v>
      </c>
      <c r="I146" s="38">
        <v>106963.57069999998</v>
      </c>
      <c r="J146" s="38">
        <v>103931.00000000001</v>
      </c>
      <c r="K146" s="39">
        <v>191943.65030000004</v>
      </c>
      <c r="L146" s="39">
        <v>150965.39999999997</v>
      </c>
      <c r="M146" s="39">
        <v>29582.74</v>
      </c>
      <c r="N146" s="39">
        <v>8357.4099999999962</v>
      </c>
      <c r="O146" s="39">
        <v>3042.5483054197948</v>
      </c>
      <c r="P146" s="40">
        <v>20735.69200000001</v>
      </c>
      <c r="Q146" s="40">
        <v>14840.207305419804</v>
      </c>
      <c r="R146" s="40">
        <v>5895.4846945802046</v>
      </c>
      <c r="S146" s="40">
        <v>13.494694580205218</v>
      </c>
      <c r="T146" s="41">
        <v>225734.77800541979</v>
      </c>
      <c r="U146" s="41">
        <v>197839.13499458024</v>
      </c>
      <c r="V146" s="41">
        <v>3056.0429999999997</v>
      </c>
    </row>
    <row r="147" spans="1:22" x14ac:dyDescent="0.2">
      <c r="A147" s="26" t="s">
        <v>259</v>
      </c>
      <c r="B147" s="26">
        <v>1710</v>
      </c>
      <c r="C147" s="26">
        <v>168</v>
      </c>
      <c r="D147" s="26" t="s">
        <v>280</v>
      </c>
      <c r="E147" s="26" t="s">
        <v>150</v>
      </c>
      <c r="F147" s="37">
        <v>49494.598999999995</v>
      </c>
      <c r="G147" s="38">
        <v>49477.388999999996</v>
      </c>
      <c r="H147" s="38">
        <v>27080.29</v>
      </c>
      <c r="I147" s="38">
        <v>10363.299999999999</v>
      </c>
      <c r="J147" s="38">
        <v>16716.989999999998</v>
      </c>
      <c r="K147" s="39">
        <v>22397.098999999995</v>
      </c>
      <c r="L147" s="39">
        <v>20106.48</v>
      </c>
      <c r="M147" s="39">
        <v>0</v>
      </c>
      <c r="N147" s="39">
        <v>2199.3900000000003</v>
      </c>
      <c r="O147" s="39">
        <v>84.85</v>
      </c>
      <c r="P147" s="40">
        <v>17.209999999999745</v>
      </c>
      <c r="Q147" s="40">
        <v>15.279999999999745</v>
      </c>
      <c r="R147" s="40">
        <v>1.93</v>
      </c>
      <c r="S147" s="40">
        <v>0</v>
      </c>
      <c r="T147" s="41">
        <v>27095.57</v>
      </c>
      <c r="U147" s="41">
        <v>22399.028999999995</v>
      </c>
      <c r="V147" s="41">
        <v>84.85</v>
      </c>
    </row>
    <row r="148" spans="1:22" x14ac:dyDescent="0.2">
      <c r="A148" s="26" t="s">
        <v>259</v>
      </c>
      <c r="B148" s="26">
        <v>1720</v>
      </c>
      <c r="C148" s="26">
        <v>169</v>
      </c>
      <c r="D148" s="26" t="s">
        <v>281</v>
      </c>
      <c r="E148" s="26" t="s">
        <v>150</v>
      </c>
      <c r="F148" s="37">
        <v>52806.135000000009</v>
      </c>
      <c r="G148" s="38">
        <v>52654.535000000003</v>
      </c>
      <c r="H148" s="38">
        <v>31096.714927773421</v>
      </c>
      <c r="I148" s="38">
        <v>13910.044927773419</v>
      </c>
      <c r="J148" s="38">
        <v>17186.670000000002</v>
      </c>
      <c r="K148" s="39">
        <v>21557.820072226583</v>
      </c>
      <c r="L148" s="39">
        <v>19852</v>
      </c>
      <c r="M148" s="39">
        <v>0</v>
      </c>
      <c r="N148" s="39">
        <v>660.25999999999931</v>
      </c>
      <c r="O148" s="39">
        <v>1045.6390722265801</v>
      </c>
      <c r="P148" s="40">
        <v>151.60000000000193</v>
      </c>
      <c r="Q148" s="40">
        <v>82.11907222658192</v>
      </c>
      <c r="R148" s="40">
        <v>69.480927773420021</v>
      </c>
      <c r="S148" s="40">
        <v>5.5509277734200193</v>
      </c>
      <c r="T148" s="41">
        <v>31178.834000000003</v>
      </c>
      <c r="U148" s="41">
        <v>21627.301000000003</v>
      </c>
      <c r="V148" s="41">
        <v>1051.19</v>
      </c>
    </row>
    <row r="149" spans="1:22" x14ac:dyDescent="0.2">
      <c r="A149" s="26" t="s">
        <v>259</v>
      </c>
      <c r="B149" s="26">
        <v>1730</v>
      </c>
      <c r="C149" s="26">
        <v>170</v>
      </c>
      <c r="D149" s="26" t="s">
        <v>282</v>
      </c>
      <c r="E149" s="26" t="s">
        <v>150</v>
      </c>
      <c r="F149" s="37">
        <v>45458.079999999994</v>
      </c>
      <c r="G149" s="38">
        <v>41740.579999999994</v>
      </c>
      <c r="H149" s="38">
        <v>19575.602889546044</v>
      </c>
      <c r="I149" s="38">
        <v>9297.6628895460417</v>
      </c>
      <c r="J149" s="38">
        <v>10277.939999999999</v>
      </c>
      <c r="K149" s="39">
        <v>22164.97711045395</v>
      </c>
      <c r="L149" s="39">
        <v>5538.53</v>
      </c>
      <c r="M149" s="39">
        <v>19.290000000000003</v>
      </c>
      <c r="N149" s="39">
        <v>15074.61</v>
      </c>
      <c r="O149" s="39">
        <v>1532.5271104539588</v>
      </c>
      <c r="P149" s="40">
        <v>3717.5</v>
      </c>
      <c r="Q149" s="40">
        <v>977.35711045395919</v>
      </c>
      <c r="R149" s="40">
        <v>2740.1428895460413</v>
      </c>
      <c r="S149" s="40">
        <v>93.342889546041079</v>
      </c>
      <c r="T149" s="41">
        <v>20552.960000000003</v>
      </c>
      <c r="U149" s="41">
        <v>24905.119999999992</v>
      </c>
      <c r="V149" s="41">
        <v>1625.8700000000001</v>
      </c>
    </row>
    <row r="150" spans="1:22" x14ac:dyDescent="0.2">
      <c r="A150" s="26" t="s">
        <v>259</v>
      </c>
      <c r="B150" s="26">
        <v>1740</v>
      </c>
      <c r="C150" s="26">
        <v>171</v>
      </c>
      <c r="D150" s="26" t="s">
        <v>283</v>
      </c>
      <c r="E150" s="26" t="s">
        <v>150</v>
      </c>
      <c r="F150" s="37">
        <v>49111.438999999998</v>
      </c>
      <c r="G150" s="38">
        <v>48829.339</v>
      </c>
      <c r="H150" s="38">
        <v>21982.21</v>
      </c>
      <c r="I150" s="38">
        <v>10068.378999999997</v>
      </c>
      <c r="J150" s="38">
        <v>11913.831</v>
      </c>
      <c r="K150" s="39">
        <v>26847.129000000001</v>
      </c>
      <c r="L150" s="39">
        <v>26363.37</v>
      </c>
      <c r="M150" s="39">
        <v>0</v>
      </c>
      <c r="N150" s="39">
        <v>201.90499999999975</v>
      </c>
      <c r="O150" s="39">
        <v>263.42399999999998</v>
      </c>
      <c r="P150" s="40">
        <v>282.09999999999951</v>
      </c>
      <c r="Q150" s="40">
        <v>2.0199999999995271</v>
      </c>
      <c r="R150" s="40">
        <v>280.08</v>
      </c>
      <c r="S150" s="40">
        <v>0</v>
      </c>
      <c r="T150" s="41">
        <v>21984.23</v>
      </c>
      <c r="U150" s="41">
        <v>27127.209000000003</v>
      </c>
      <c r="V150" s="41">
        <v>263.42399999999998</v>
      </c>
    </row>
    <row r="151" spans="1:22" x14ac:dyDescent="0.2">
      <c r="A151" s="26" t="s">
        <v>259</v>
      </c>
      <c r="B151" s="26">
        <v>1750</v>
      </c>
      <c r="C151" s="26">
        <v>172</v>
      </c>
      <c r="D151" s="26" t="s">
        <v>284</v>
      </c>
      <c r="E151" s="26" t="s">
        <v>150</v>
      </c>
      <c r="F151" s="37">
        <v>28157.819000000003</v>
      </c>
      <c r="G151" s="38">
        <v>27090.888999999999</v>
      </c>
      <c r="H151" s="38">
        <v>10775.628999999999</v>
      </c>
      <c r="I151" s="38">
        <v>4487.3589999999986</v>
      </c>
      <c r="J151" s="38">
        <v>6288.2699999999995</v>
      </c>
      <c r="K151" s="39">
        <v>16315.26</v>
      </c>
      <c r="L151" s="39">
        <v>16027.13</v>
      </c>
      <c r="M151" s="39">
        <v>0</v>
      </c>
      <c r="N151" s="39">
        <v>288.15000000000009</v>
      </c>
      <c r="O151" s="39">
        <v>0</v>
      </c>
      <c r="P151" s="40">
        <v>1066.9300000000007</v>
      </c>
      <c r="Q151" s="40">
        <v>22.380000000000564</v>
      </c>
      <c r="R151" s="40">
        <v>1044.5500000000002</v>
      </c>
      <c r="S151" s="40">
        <v>0</v>
      </c>
      <c r="T151" s="41">
        <v>10798.009</v>
      </c>
      <c r="U151" s="41">
        <v>17359.810000000001</v>
      </c>
      <c r="V151" s="41">
        <v>0</v>
      </c>
    </row>
    <row r="152" spans="1:22" x14ac:dyDescent="0.2">
      <c r="A152" s="26" t="s">
        <v>259</v>
      </c>
      <c r="B152" s="26">
        <v>1760</v>
      </c>
      <c r="C152" s="26">
        <v>173</v>
      </c>
      <c r="D152" s="26" t="s">
        <v>285</v>
      </c>
      <c r="E152" s="26" t="s">
        <v>157</v>
      </c>
      <c r="F152" s="37">
        <v>271069.06700000004</v>
      </c>
      <c r="G152" s="38">
        <v>257394.13700000002</v>
      </c>
      <c r="H152" s="38">
        <v>137141.75690000001</v>
      </c>
      <c r="I152" s="38">
        <v>65927.605899999995</v>
      </c>
      <c r="J152" s="38">
        <v>71214.150999999998</v>
      </c>
      <c r="K152" s="39">
        <v>120252.38010000001</v>
      </c>
      <c r="L152" s="39">
        <v>95396.99</v>
      </c>
      <c r="M152" s="39">
        <v>18126.349999999999</v>
      </c>
      <c r="N152" s="39">
        <v>3781.1599999999962</v>
      </c>
      <c r="O152" s="39">
        <v>2926.4401826805392</v>
      </c>
      <c r="P152" s="40">
        <v>13674.930000000004</v>
      </c>
      <c r="Q152" s="40">
        <v>8892.0261826805436</v>
      </c>
      <c r="R152" s="40">
        <v>4782.9038173194604</v>
      </c>
      <c r="S152" s="40">
        <v>98.893817319461078</v>
      </c>
      <c r="T152" s="41">
        <v>146033.78308268054</v>
      </c>
      <c r="U152" s="41">
        <v>125035.28391731947</v>
      </c>
      <c r="V152" s="41">
        <v>3025.3339999999998</v>
      </c>
    </row>
    <row r="153" spans="1:22" x14ac:dyDescent="0.2">
      <c r="A153" s="26" t="s">
        <v>259</v>
      </c>
      <c r="B153" s="26">
        <v>1770</v>
      </c>
      <c r="C153" s="26">
        <v>174</v>
      </c>
      <c r="D153" s="26" t="s">
        <v>286</v>
      </c>
      <c r="E153" s="26" t="s">
        <v>132</v>
      </c>
      <c r="F153" s="37">
        <v>128489.19</v>
      </c>
      <c r="G153" s="38">
        <v>109267.19</v>
      </c>
      <c r="H153" s="38">
        <v>49783.75416619084</v>
      </c>
      <c r="I153" s="38">
        <v>24964.844166190844</v>
      </c>
      <c r="J153" s="38">
        <v>24818.91</v>
      </c>
      <c r="K153" s="39">
        <v>59483.435833809162</v>
      </c>
      <c r="L153" s="39">
        <v>46888.756599999993</v>
      </c>
      <c r="M153" s="39">
        <v>6297.2</v>
      </c>
      <c r="N153" s="39">
        <v>4483.0499999999993</v>
      </c>
      <c r="O153" s="39">
        <v>1814.3192338091567</v>
      </c>
      <c r="P153" s="40">
        <v>19222</v>
      </c>
      <c r="Q153" s="40">
        <v>4915.1458338091561</v>
      </c>
      <c r="R153" s="40">
        <v>14306.854166190846</v>
      </c>
      <c r="S153" s="40">
        <v>15.4507661908434</v>
      </c>
      <c r="T153" s="41">
        <v>54698.899999999994</v>
      </c>
      <c r="U153" s="41">
        <v>73790.290000000008</v>
      </c>
      <c r="V153" s="41">
        <v>1829.77</v>
      </c>
    </row>
    <row r="154" spans="1:22" x14ac:dyDescent="0.2">
      <c r="A154" s="26" t="s">
        <v>259</v>
      </c>
      <c r="B154" s="26">
        <v>1780</v>
      </c>
      <c r="C154" s="26">
        <v>175</v>
      </c>
      <c r="D154" s="26" t="s">
        <v>287</v>
      </c>
      <c r="E154" s="26" t="s">
        <v>132</v>
      </c>
      <c r="F154" s="37">
        <v>120639.12499999999</v>
      </c>
      <c r="G154" s="38">
        <v>110761.42499999999</v>
      </c>
      <c r="H154" s="38">
        <v>45564.442977940264</v>
      </c>
      <c r="I154" s="38">
        <v>27912.392977940268</v>
      </c>
      <c r="J154" s="38">
        <v>17652.050000000003</v>
      </c>
      <c r="K154" s="39">
        <v>65196.982022059725</v>
      </c>
      <c r="L154" s="39">
        <v>54033.83</v>
      </c>
      <c r="M154" s="39">
        <v>5671.65</v>
      </c>
      <c r="N154" s="39">
        <v>3520.3000000000011</v>
      </c>
      <c r="O154" s="39">
        <v>1970.8630220597342</v>
      </c>
      <c r="P154" s="40">
        <v>9877.6999999999953</v>
      </c>
      <c r="Q154" s="40">
        <v>3478.7230220597303</v>
      </c>
      <c r="R154" s="40">
        <v>6398.9769779402668</v>
      </c>
      <c r="S154" s="40">
        <v>44.80697794026581</v>
      </c>
      <c r="T154" s="41">
        <v>49043.165999999997</v>
      </c>
      <c r="U154" s="41">
        <v>71595.958999999988</v>
      </c>
      <c r="V154" s="41">
        <v>2015.67</v>
      </c>
    </row>
    <row r="155" spans="1:22" x14ac:dyDescent="0.2">
      <c r="A155" s="26" t="s">
        <v>259</v>
      </c>
      <c r="B155" s="26">
        <v>1790</v>
      </c>
      <c r="C155" s="26">
        <v>176</v>
      </c>
      <c r="D155" s="26" t="s">
        <v>288</v>
      </c>
      <c r="E155" s="26" t="s">
        <v>132</v>
      </c>
      <c r="F155" s="37">
        <v>95947.676000000007</v>
      </c>
      <c r="G155" s="38">
        <v>91754.896000000008</v>
      </c>
      <c r="H155" s="38">
        <v>36288.8148</v>
      </c>
      <c r="I155" s="38">
        <v>17863.254800000002</v>
      </c>
      <c r="J155" s="38">
        <v>18425.559999999998</v>
      </c>
      <c r="K155" s="39">
        <v>55466.081200000008</v>
      </c>
      <c r="L155" s="39">
        <v>41482.395199999999</v>
      </c>
      <c r="M155" s="39">
        <v>6183.54</v>
      </c>
      <c r="N155" s="39">
        <v>5375.7899999999972</v>
      </c>
      <c r="O155" s="39">
        <v>2424.3560000000002</v>
      </c>
      <c r="P155" s="40">
        <v>4192.7799999999952</v>
      </c>
      <c r="Q155" s="40">
        <v>2269.5491999999958</v>
      </c>
      <c r="R155" s="40">
        <v>1923.2307999999998</v>
      </c>
      <c r="S155" s="40">
        <v>0</v>
      </c>
      <c r="T155" s="41">
        <v>38558.363999999994</v>
      </c>
      <c r="U155" s="41">
        <v>57389.312000000005</v>
      </c>
      <c r="V155" s="41">
        <v>2424.3560000000002</v>
      </c>
    </row>
    <row r="156" spans="1:22" x14ac:dyDescent="0.2">
      <c r="A156" s="26" t="s">
        <v>259</v>
      </c>
      <c r="B156" s="26">
        <v>1800</v>
      </c>
      <c r="C156" s="26">
        <v>177</v>
      </c>
      <c r="D156" s="26" t="s">
        <v>289</v>
      </c>
      <c r="E156" s="26" t="s">
        <v>132</v>
      </c>
      <c r="F156" s="37">
        <v>137823.82</v>
      </c>
      <c r="G156" s="38">
        <v>120460.89</v>
      </c>
      <c r="H156" s="38">
        <v>53783.799289991555</v>
      </c>
      <c r="I156" s="38">
        <v>32858.339289991556</v>
      </c>
      <c r="J156" s="38">
        <v>20925.46</v>
      </c>
      <c r="K156" s="39">
        <v>66677.090710008444</v>
      </c>
      <c r="L156" s="39">
        <v>52705.66</v>
      </c>
      <c r="M156" s="39">
        <v>6799.84</v>
      </c>
      <c r="N156" s="39">
        <v>3947.16</v>
      </c>
      <c r="O156" s="39">
        <v>3224.4407100084354</v>
      </c>
      <c r="P156" s="40">
        <v>17362.930000000004</v>
      </c>
      <c r="Q156" s="40">
        <v>5252.4007100084382</v>
      </c>
      <c r="R156" s="40">
        <v>12110.529289991566</v>
      </c>
      <c r="S156" s="40">
        <v>37.519289991564335</v>
      </c>
      <c r="T156" s="41">
        <v>59036.2</v>
      </c>
      <c r="U156" s="41">
        <v>78787.62000000001</v>
      </c>
      <c r="V156" s="41">
        <v>3261.9599999999996</v>
      </c>
    </row>
    <row r="157" spans="1:22" x14ac:dyDescent="0.2">
      <c r="A157" s="26" t="s">
        <v>259</v>
      </c>
      <c r="B157" s="26">
        <v>1810</v>
      </c>
      <c r="C157" s="26">
        <v>178</v>
      </c>
      <c r="D157" s="26" t="s">
        <v>290</v>
      </c>
      <c r="E157" s="26" t="s">
        <v>132</v>
      </c>
      <c r="F157" s="37">
        <v>136476.89000000001</v>
      </c>
      <c r="G157" s="38">
        <v>122860.54000000001</v>
      </c>
      <c r="H157" s="38">
        <v>43818.763519932487</v>
      </c>
      <c r="I157" s="38">
        <v>22311.233519932481</v>
      </c>
      <c r="J157" s="38">
        <v>21507.530000000002</v>
      </c>
      <c r="K157" s="39">
        <v>79041.776480067521</v>
      </c>
      <c r="L157" s="39">
        <v>63852.830600000001</v>
      </c>
      <c r="M157" s="39">
        <v>9400.9200000000019</v>
      </c>
      <c r="N157" s="39">
        <v>5641.2499999999982</v>
      </c>
      <c r="O157" s="39">
        <v>146.77488006752023</v>
      </c>
      <c r="P157" s="40">
        <v>13616.349999999999</v>
      </c>
      <c r="Q157" s="40">
        <v>3689.2344800675182</v>
      </c>
      <c r="R157" s="40">
        <v>9927.1155199324803</v>
      </c>
      <c r="S157" s="40">
        <v>7.6119932479773667E-2</v>
      </c>
      <c r="T157" s="41">
        <v>47507.998000000007</v>
      </c>
      <c r="U157" s="41">
        <v>88968.892000000007</v>
      </c>
      <c r="V157" s="41">
        <v>146.851</v>
      </c>
    </row>
    <row r="158" spans="1:22" x14ac:dyDescent="0.2">
      <c r="A158" s="26" t="s">
        <v>259</v>
      </c>
      <c r="B158" s="26">
        <v>1820</v>
      </c>
      <c r="C158" s="26">
        <v>179</v>
      </c>
      <c r="D158" s="26" t="s">
        <v>291</v>
      </c>
      <c r="E158" s="26" t="s">
        <v>132</v>
      </c>
      <c r="F158" s="37">
        <v>159065.25400000002</v>
      </c>
      <c r="G158" s="38">
        <v>123173.67400000001</v>
      </c>
      <c r="H158" s="38">
        <v>44055.195207231918</v>
      </c>
      <c r="I158" s="38">
        <v>27408.715207231915</v>
      </c>
      <c r="J158" s="38">
        <v>16646.48</v>
      </c>
      <c r="K158" s="39">
        <v>79118.478792768088</v>
      </c>
      <c r="L158" s="39">
        <v>69894.713900000002</v>
      </c>
      <c r="M158" s="39">
        <v>4072.56</v>
      </c>
      <c r="N158" s="39">
        <v>3949.9399999999951</v>
      </c>
      <c r="O158" s="39">
        <v>1201.2538927680785</v>
      </c>
      <c r="P158" s="40">
        <v>35891.579999999994</v>
      </c>
      <c r="Q158" s="40">
        <v>10865.042792768076</v>
      </c>
      <c r="R158" s="40">
        <v>25026.537207231919</v>
      </c>
      <c r="S158" s="40">
        <v>115.15410723192154</v>
      </c>
      <c r="T158" s="41">
        <v>54920.237999999998</v>
      </c>
      <c r="U158" s="41">
        <v>104145.016</v>
      </c>
      <c r="V158" s="41">
        <v>1316.4079999999999</v>
      </c>
    </row>
    <row r="159" spans="1:22" x14ac:dyDescent="0.2">
      <c r="A159" s="26" t="s">
        <v>259</v>
      </c>
      <c r="B159" s="26">
        <v>1830</v>
      </c>
      <c r="C159" s="26">
        <v>180</v>
      </c>
      <c r="D159" s="26" t="s">
        <v>292</v>
      </c>
      <c r="E159" s="26" t="s">
        <v>132</v>
      </c>
      <c r="F159" s="37">
        <v>499335.87</v>
      </c>
      <c r="G159" s="38">
        <v>410338.42</v>
      </c>
      <c r="H159" s="38">
        <v>118020.7697</v>
      </c>
      <c r="I159" s="38">
        <v>71600.339699999997</v>
      </c>
      <c r="J159" s="38">
        <v>46420.429999999993</v>
      </c>
      <c r="K159" s="39">
        <v>292317.65029999998</v>
      </c>
      <c r="L159" s="39">
        <v>234386.19029999999</v>
      </c>
      <c r="M159" s="39">
        <v>30190.230000000003</v>
      </c>
      <c r="N159" s="39">
        <v>25467.630000000012</v>
      </c>
      <c r="O159" s="39">
        <v>2273.0100000000002</v>
      </c>
      <c r="P159" s="40">
        <v>88997.450000000012</v>
      </c>
      <c r="Q159" s="40">
        <v>14932.510300000009</v>
      </c>
      <c r="R159" s="40">
        <v>74064.939700000003</v>
      </c>
      <c r="S159" s="40">
        <v>0</v>
      </c>
      <c r="T159" s="41">
        <v>132953.28000000003</v>
      </c>
      <c r="U159" s="41">
        <v>366382.58999999997</v>
      </c>
      <c r="V159" s="41">
        <v>2273.0100000000002</v>
      </c>
    </row>
    <row r="160" spans="1:22" x14ac:dyDescent="0.2">
      <c r="A160" s="26" t="s">
        <v>293</v>
      </c>
      <c r="B160" s="26">
        <v>1840</v>
      </c>
      <c r="C160" s="26">
        <v>181</v>
      </c>
      <c r="D160" s="26" t="s">
        <v>294</v>
      </c>
      <c r="E160" s="26" t="s">
        <v>132</v>
      </c>
      <c r="F160" s="37">
        <v>92225.47</v>
      </c>
      <c r="G160" s="38">
        <v>81122.7</v>
      </c>
      <c r="H160" s="38">
        <v>27046.041696356511</v>
      </c>
      <c r="I160" s="38">
        <v>18491.531696356509</v>
      </c>
      <c r="J160" s="38">
        <v>8554.51</v>
      </c>
      <c r="K160" s="39">
        <v>54076.658303643489</v>
      </c>
      <c r="L160" s="39">
        <v>46751.729999999996</v>
      </c>
      <c r="M160" s="39">
        <v>3307.19</v>
      </c>
      <c r="N160" s="39">
        <v>3411.2099999999991</v>
      </c>
      <c r="O160" s="39">
        <v>608.16830364348789</v>
      </c>
      <c r="P160" s="40">
        <v>11102.77</v>
      </c>
      <c r="Q160" s="40">
        <v>3884.4383036434874</v>
      </c>
      <c r="R160" s="40">
        <v>7218.3316963565121</v>
      </c>
      <c r="S160" s="40">
        <v>5.1316963565121476</v>
      </c>
      <c r="T160" s="41">
        <v>30930.48</v>
      </c>
      <c r="U160" s="41">
        <v>61294.990000000005</v>
      </c>
      <c r="V160" s="41">
        <v>613.29999999999995</v>
      </c>
    </row>
    <row r="161" spans="1:22" x14ac:dyDescent="0.2">
      <c r="A161" s="26" t="s">
        <v>293</v>
      </c>
      <c r="B161" s="26">
        <v>1850</v>
      </c>
      <c r="C161" s="26">
        <v>707</v>
      </c>
      <c r="D161" s="26" t="s">
        <v>295</v>
      </c>
      <c r="E161" s="26" t="s">
        <v>132</v>
      </c>
      <c r="F161" s="37">
        <v>82325.001999999993</v>
      </c>
      <c r="G161" s="38">
        <v>74460.331999999995</v>
      </c>
      <c r="H161" s="38">
        <v>28514.399846109358</v>
      </c>
      <c r="I161" s="38">
        <v>15900.799846109358</v>
      </c>
      <c r="J161" s="38">
        <v>12613.599999999999</v>
      </c>
      <c r="K161" s="39">
        <v>45945.932153890637</v>
      </c>
      <c r="L161" s="39">
        <v>38010.310000000005</v>
      </c>
      <c r="M161" s="39">
        <v>3476.1100000000006</v>
      </c>
      <c r="N161" s="39">
        <v>3109.8799999999992</v>
      </c>
      <c r="O161" s="39">
        <v>1344.4341538906406</v>
      </c>
      <c r="P161" s="40">
        <v>7864.670000000001</v>
      </c>
      <c r="Q161" s="40">
        <v>2249.9211538906411</v>
      </c>
      <c r="R161" s="40">
        <v>5614.7488461093599</v>
      </c>
      <c r="S161" s="40">
        <v>48.448846109359373</v>
      </c>
      <c r="T161" s="41">
        <v>30764.321</v>
      </c>
      <c r="U161" s="41">
        <v>51560.680999999997</v>
      </c>
      <c r="V161" s="41">
        <v>1392.883</v>
      </c>
    </row>
    <row r="162" spans="1:22" x14ac:dyDescent="0.2">
      <c r="A162" s="26" t="s">
        <v>293</v>
      </c>
      <c r="B162" s="26">
        <v>1860</v>
      </c>
      <c r="C162" s="26">
        <v>706</v>
      </c>
      <c r="D162" s="26" t="s">
        <v>296</v>
      </c>
      <c r="E162" s="26" t="s">
        <v>132</v>
      </c>
      <c r="F162" s="37">
        <v>121107.81999999999</v>
      </c>
      <c r="G162" s="38">
        <v>115466.81</v>
      </c>
      <c r="H162" s="38">
        <v>57469.116199999997</v>
      </c>
      <c r="I162" s="38">
        <v>34115.036199999995</v>
      </c>
      <c r="J162" s="38">
        <v>23354.080000000005</v>
      </c>
      <c r="K162" s="39">
        <v>57997.693800000001</v>
      </c>
      <c r="L162" s="39">
        <v>44998.183799999999</v>
      </c>
      <c r="M162" s="39">
        <v>5925.07</v>
      </c>
      <c r="N162" s="39">
        <v>4858.010000000002</v>
      </c>
      <c r="O162" s="39">
        <v>2219.2799999999997</v>
      </c>
      <c r="P162" s="40">
        <v>5641.0099999999966</v>
      </c>
      <c r="Q162" s="40">
        <v>5457.9137999999966</v>
      </c>
      <c r="R162" s="40">
        <v>183.09619999999998</v>
      </c>
      <c r="S162" s="40">
        <v>0</v>
      </c>
      <c r="T162" s="41">
        <v>62927.029999999992</v>
      </c>
      <c r="U162" s="41">
        <v>58180.79</v>
      </c>
      <c r="V162" s="41">
        <v>2219.2799999999997</v>
      </c>
    </row>
    <row r="163" spans="1:22" x14ac:dyDescent="0.2">
      <c r="A163" s="26" t="s">
        <v>293</v>
      </c>
      <c r="B163" s="26">
        <v>1910</v>
      </c>
      <c r="C163" s="26">
        <v>186</v>
      </c>
      <c r="D163" s="26" t="s">
        <v>297</v>
      </c>
      <c r="E163" s="26" t="s">
        <v>150</v>
      </c>
      <c r="F163" s="37">
        <v>62785.84</v>
      </c>
      <c r="G163" s="38">
        <v>60135.44</v>
      </c>
      <c r="H163" s="38">
        <v>34306.512093561367</v>
      </c>
      <c r="I163" s="38">
        <v>15524.108594852187</v>
      </c>
      <c r="J163" s="38">
        <v>18782.40349870918</v>
      </c>
      <c r="K163" s="39">
        <v>25828.927906438636</v>
      </c>
      <c r="L163" s="39">
        <v>21252.71</v>
      </c>
      <c r="M163" s="39">
        <v>0</v>
      </c>
      <c r="N163" s="39">
        <v>4270.7199999999993</v>
      </c>
      <c r="O163" s="39">
        <v>308.3329064386354</v>
      </c>
      <c r="P163" s="40">
        <v>2650.3999999999987</v>
      </c>
      <c r="Q163" s="40">
        <v>538.36290643863413</v>
      </c>
      <c r="R163" s="40">
        <v>2112.0370935613646</v>
      </c>
      <c r="S163" s="40">
        <v>13.577093561364631</v>
      </c>
      <c r="T163" s="41">
        <v>34844.875</v>
      </c>
      <c r="U163" s="41">
        <v>27940.965</v>
      </c>
      <c r="V163" s="41">
        <v>321.90999999999997</v>
      </c>
    </row>
    <row r="164" spans="1:22" x14ac:dyDescent="0.2">
      <c r="A164" s="26" t="s">
        <v>293</v>
      </c>
      <c r="B164" s="26">
        <v>1920</v>
      </c>
      <c r="C164" s="26">
        <v>187</v>
      </c>
      <c r="D164" s="26" t="s">
        <v>298</v>
      </c>
      <c r="E164" s="26" t="s">
        <v>132</v>
      </c>
      <c r="F164" s="37">
        <v>85482.95</v>
      </c>
      <c r="G164" s="38">
        <v>80487.08</v>
      </c>
      <c r="H164" s="38">
        <v>40912.373284058209</v>
      </c>
      <c r="I164" s="38">
        <v>20746.853284058212</v>
      </c>
      <c r="J164" s="38">
        <v>20165.52</v>
      </c>
      <c r="K164" s="39">
        <v>39574.706715941793</v>
      </c>
      <c r="L164" s="39">
        <v>31631.841200000003</v>
      </c>
      <c r="M164" s="39">
        <v>3732.13</v>
      </c>
      <c r="N164" s="39">
        <v>2962.7100000000019</v>
      </c>
      <c r="O164" s="39">
        <v>1247.3255159417868</v>
      </c>
      <c r="P164" s="40">
        <v>4995.869999999999</v>
      </c>
      <c r="Q164" s="40">
        <v>2430.4567159417857</v>
      </c>
      <c r="R164" s="40">
        <v>2565.4132840582129</v>
      </c>
      <c r="S164" s="40">
        <v>6.8744840582130999</v>
      </c>
      <c r="T164" s="41">
        <v>43342.829999999994</v>
      </c>
      <c r="U164" s="41">
        <v>42140.12</v>
      </c>
      <c r="V164" s="41">
        <v>1254.1999999999998</v>
      </c>
    </row>
    <row r="165" spans="1:22" x14ac:dyDescent="0.2">
      <c r="A165" s="26" t="s">
        <v>293</v>
      </c>
      <c r="B165" s="26">
        <v>1930</v>
      </c>
      <c r="C165" s="26">
        <v>188</v>
      </c>
      <c r="D165" s="26" t="s">
        <v>299</v>
      </c>
      <c r="E165" s="26" t="s">
        <v>150</v>
      </c>
      <c r="F165" s="37">
        <v>69724.319999999992</v>
      </c>
      <c r="G165" s="38">
        <v>69009.149999999994</v>
      </c>
      <c r="H165" s="38">
        <v>39682.680000000008</v>
      </c>
      <c r="I165" s="38">
        <v>17914.570000000007</v>
      </c>
      <c r="J165" s="38">
        <v>21768.11</v>
      </c>
      <c r="K165" s="39">
        <v>29326.469999999987</v>
      </c>
      <c r="L165" s="39">
        <v>26304.280000000002</v>
      </c>
      <c r="M165" s="39">
        <v>0</v>
      </c>
      <c r="N165" s="39">
        <v>2445.41</v>
      </c>
      <c r="O165" s="39">
        <v>576.7299999999999</v>
      </c>
      <c r="P165" s="40">
        <v>715.16999999999666</v>
      </c>
      <c r="Q165" s="40">
        <v>140.21999999999662</v>
      </c>
      <c r="R165" s="40">
        <v>574.95000000000005</v>
      </c>
      <c r="S165" s="40">
        <v>0</v>
      </c>
      <c r="T165" s="41">
        <v>39822.9</v>
      </c>
      <c r="U165" s="41">
        <v>29901.419999999987</v>
      </c>
      <c r="V165" s="41">
        <v>576.7299999999999</v>
      </c>
    </row>
    <row r="166" spans="1:22" x14ac:dyDescent="0.2">
      <c r="A166" s="26" t="s">
        <v>293</v>
      </c>
      <c r="B166" s="26">
        <v>1940</v>
      </c>
      <c r="C166" s="26">
        <v>189</v>
      </c>
      <c r="D166" s="26" t="s">
        <v>300</v>
      </c>
      <c r="E166" s="26" t="s">
        <v>150</v>
      </c>
      <c r="F166" s="37">
        <v>41398.255000000005</v>
      </c>
      <c r="G166" s="38">
        <v>40038.550000000003</v>
      </c>
      <c r="H166" s="38">
        <v>20501.497325800538</v>
      </c>
      <c r="I166" s="38">
        <v>8769.5773258005374</v>
      </c>
      <c r="J166" s="38">
        <v>11731.920000000002</v>
      </c>
      <c r="K166" s="39">
        <v>19537.052674199465</v>
      </c>
      <c r="L166" s="39">
        <v>17618.194</v>
      </c>
      <c r="M166" s="39">
        <v>0</v>
      </c>
      <c r="N166" s="39">
        <v>1526.2609999999995</v>
      </c>
      <c r="O166" s="39">
        <v>389.21067419946218</v>
      </c>
      <c r="P166" s="40">
        <v>1359.7050000000004</v>
      </c>
      <c r="Q166" s="40">
        <v>88.275674199462628</v>
      </c>
      <c r="R166" s="40">
        <v>1271.4293258005378</v>
      </c>
      <c r="S166" s="40">
        <v>1.7613258005378534</v>
      </c>
      <c r="T166" s="41">
        <v>20589.773000000001</v>
      </c>
      <c r="U166" s="41">
        <v>20808.482000000004</v>
      </c>
      <c r="V166" s="41">
        <v>390.97200000000004</v>
      </c>
    </row>
    <row r="167" spans="1:22" x14ac:dyDescent="0.2">
      <c r="A167" s="26" t="s">
        <v>293</v>
      </c>
      <c r="B167" s="26">
        <v>1950</v>
      </c>
      <c r="C167" s="26">
        <v>190</v>
      </c>
      <c r="D167" s="26" t="s">
        <v>301</v>
      </c>
      <c r="E167" s="26" t="s">
        <v>150</v>
      </c>
      <c r="F167" s="37">
        <v>29131.321000000004</v>
      </c>
      <c r="G167" s="38">
        <v>28982.640000000003</v>
      </c>
      <c r="H167" s="38">
        <v>13181.388000000001</v>
      </c>
      <c r="I167" s="38">
        <v>5999.5880000000006</v>
      </c>
      <c r="J167" s="38">
        <v>7181.8</v>
      </c>
      <c r="K167" s="39">
        <v>15801.252000000002</v>
      </c>
      <c r="L167" s="39">
        <v>14437.8</v>
      </c>
      <c r="M167" s="39">
        <v>0</v>
      </c>
      <c r="N167" s="39">
        <v>1252.0680000000007</v>
      </c>
      <c r="O167" s="39">
        <v>101.59</v>
      </c>
      <c r="P167" s="40">
        <v>148.68099999999995</v>
      </c>
      <c r="Q167" s="40">
        <v>12.280999999999949</v>
      </c>
      <c r="R167" s="40">
        <v>136.4</v>
      </c>
      <c r="S167" s="40">
        <v>0</v>
      </c>
      <c r="T167" s="41">
        <v>13193.669000000002</v>
      </c>
      <c r="U167" s="41">
        <v>15937.652000000002</v>
      </c>
      <c r="V167" s="41">
        <v>101.59</v>
      </c>
    </row>
    <row r="168" spans="1:22" x14ac:dyDescent="0.2">
      <c r="A168" s="26" t="s">
        <v>293</v>
      </c>
      <c r="B168" s="26">
        <v>1960</v>
      </c>
      <c r="C168" s="26">
        <v>191</v>
      </c>
      <c r="D168" s="26" t="s">
        <v>302</v>
      </c>
      <c r="E168" s="26" t="s">
        <v>150</v>
      </c>
      <c r="F168" s="37">
        <v>52349.321999999993</v>
      </c>
      <c r="G168" s="38">
        <v>46331.151999999995</v>
      </c>
      <c r="H168" s="38">
        <v>20432.979124621423</v>
      </c>
      <c r="I168" s="38">
        <v>10864.579124621421</v>
      </c>
      <c r="J168" s="38">
        <v>9568.4000000000015</v>
      </c>
      <c r="K168" s="39">
        <v>25898.172875378572</v>
      </c>
      <c r="L168" s="39">
        <v>22306.09</v>
      </c>
      <c r="M168" s="39">
        <v>0</v>
      </c>
      <c r="N168" s="39">
        <v>3424.5999999999995</v>
      </c>
      <c r="O168" s="39">
        <v>169.56387537857975</v>
      </c>
      <c r="P168" s="40">
        <v>6018.1699999999992</v>
      </c>
      <c r="Q168" s="40">
        <v>1344.7738753785789</v>
      </c>
      <c r="R168" s="40">
        <v>4673.3961246214203</v>
      </c>
      <c r="S168" s="40">
        <v>14.52612462142025</v>
      </c>
      <c r="T168" s="41">
        <v>21777.753000000001</v>
      </c>
      <c r="U168" s="41">
        <v>30571.568999999992</v>
      </c>
      <c r="V168" s="41">
        <v>184.09</v>
      </c>
    </row>
    <row r="169" spans="1:22" x14ac:dyDescent="0.2">
      <c r="A169" s="26" t="s">
        <v>293</v>
      </c>
      <c r="B169" s="26">
        <v>1970</v>
      </c>
      <c r="C169" s="26">
        <v>192</v>
      </c>
      <c r="D169" s="26" t="s">
        <v>303</v>
      </c>
      <c r="E169" s="26" t="s">
        <v>157</v>
      </c>
      <c r="F169" s="37">
        <v>318441.15399999998</v>
      </c>
      <c r="G169" s="38">
        <v>296146.04499999998</v>
      </c>
      <c r="H169" s="38">
        <v>165850.74049999999</v>
      </c>
      <c r="I169" s="38">
        <v>86863.987001290807</v>
      </c>
      <c r="J169" s="38">
        <v>78986.753498709179</v>
      </c>
      <c r="K169" s="39">
        <v>130295.3045</v>
      </c>
      <c r="L169" s="39">
        <v>101964.8462</v>
      </c>
      <c r="M169" s="39">
        <v>13946.83</v>
      </c>
      <c r="N169" s="39">
        <v>12829.886000000002</v>
      </c>
      <c r="O169" s="39">
        <v>1545.4274560166773</v>
      </c>
      <c r="P169" s="40">
        <v>22295.109000000019</v>
      </c>
      <c r="Q169" s="40">
        <v>13723.619656016694</v>
      </c>
      <c r="R169" s="40">
        <v>8571.4893439833231</v>
      </c>
      <c r="S169" s="40">
        <v>29.864543983322733</v>
      </c>
      <c r="T169" s="41">
        <v>179574.36015601669</v>
      </c>
      <c r="U169" s="41">
        <v>138866.79384398332</v>
      </c>
      <c r="V169" s="41">
        <v>1575.2919999999999</v>
      </c>
    </row>
    <row r="170" spans="1:22" x14ac:dyDescent="0.2">
      <c r="A170" s="26" t="s">
        <v>293</v>
      </c>
      <c r="B170" s="26">
        <v>1980</v>
      </c>
      <c r="C170" s="26">
        <v>193</v>
      </c>
      <c r="D170" s="26" t="s">
        <v>304</v>
      </c>
      <c r="E170" s="26" t="s">
        <v>132</v>
      </c>
      <c r="F170" s="37">
        <v>77526.966000000015</v>
      </c>
      <c r="G170" s="38">
        <v>73110.90400000001</v>
      </c>
      <c r="H170" s="38">
        <v>29920.9</v>
      </c>
      <c r="I170" s="38">
        <v>16925.18</v>
      </c>
      <c r="J170" s="38">
        <v>12995.72</v>
      </c>
      <c r="K170" s="39">
        <v>43190.004000000008</v>
      </c>
      <c r="L170" s="39">
        <v>35499.56</v>
      </c>
      <c r="M170" s="39">
        <v>4786.12</v>
      </c>
      <c r="N170" s="39">
        <v>2123.4599999999973</v>
      </c>
      <c r="O170" s="39">
        <v>564.08100000000002</v>
      </c>
      <c r="P170" s="40">
        <v>4416.0620000000017</v>
      </c>
      <c r="Q170" s="40">
        <v>3059.0820000000012</v>
      </c>
      <c r="R170" s="40">
        <v>1356.98</v>
      </c>
      <c r="S170" s="40">
        <v>0</v>
      </c>
      <c r="T170" s="41">
        <v>32979.982000000004</v>
      </c>
      <c r="U170" s="41">
        <v>44546.984000000011</v>
      </c>
      <c r="V170" s="41">
        <v>564.08100000000002</v>
      </c>
    </row>
    <row r="171" spans="1:22" x14ac:dyDescent="0.2">
      <c r="A171" s="26" t="s">
        <v>293</v>
      </c>
      <c r="B171" s="26">
        <v>1990</v>
      </c>
      <c r="C171" s="26">
        <v>194</v>
      </c>
      <c r="D171" s="26" t="s">
        <v>305</v>
      </c>
      <c r="E171" s="26" t="s">
        <v>132</v>
      </c>
      <c r="F171" s="37">
        <v>74792</v>
      </c>
      <c r="G171" s="38">
        <v>72268</v>
      </c>
      <c r="H171" s="38">
        <v>37806</v>
      </c>
      <c r="I171" s="38">
        <v>23308</v>
      </c>
      <c r="J171" s="38">
        <v>14498</v>
      </c>
      <c r="K171" s="39">
        <v>34462</v>
      </c>
      <c r="L171" s="39">
        <v>28410</v>
      </c>
      <c r="M171" s="39">
        <v>4242</v>
      </c>
      <c r="N171" s="39">
        <v>1486</v>
      </c>
      <c r="O171" s="39">
        <v>330</v>
      </c>
      <c r="P171" s="40">
        <v>2524</v>
      </c>
      <c r="Q171" s="40">
        <v>2524</v>
      </c>
      <c r="R171" s="40">
        <v>0</v>
      </c>
      <c r="S171" s="40">
        <v>0</v>
      </c>
      <c r="T171" s="41">
        <v>40330</v>
      </c>
      <c r="U171" s="41">
        <v>34462</v>
      </c>
      <c r="V171" s="41">
        <v>330</v>
      </c>
    </row>
    <row r="172" spans="1:22" x14ac:dyDescent="0.2">
      <c r="A172" s="26" t="s">
        <v>293</v>
      </c>
      <c r="B172" s="26">
        <v>2000</v>
      </c>
      <c r="C172" s="26">
        <v>195</v>
      </c>
      <c r="D172" s="26" t="s">
        <v>306</v>
      </c>
      <c r="E172" s="26" t="s">
        <v>150</v>
      </c>
      <c r="F172" s="37">
        <v>30283.735000000001</v>
      </c>
      <c r="G172" s="38">
        <v>27969.834999999999</v>
      </c>
      <c r="H172" s="38">
        <v>15016.797999999999</v>
      </c>
      <c r="I172" s="38">
        <v>9586.9359999999997</v>
      </c>
      <c r="J172" s="38">
        <v>5429.862000000001</v>
      </c>
      <c r="K172" s="39">
        <v>12953.037</v>
      </c>
      <c r="L172" s="39">
        <v>11877.060000000001</v>
      </c>
      <c r="M172" s="39">
        <v>0</v>
      </c>
      <c r="N172" s="39">
        <v>308.44000000000051</v>
      </c>
      <c r="O172" s="39">
        <v>767.80399999999997</v>
      </c>
      <c r="P172" s="40">
        <v>2313.8999999999996</v>
      </c>
      <c r="Q172" s="40">
        <v>0</v>
      </c>
      <c r="R172" s="40">
        <v>2313.8999999999996</v>
      </c>
      <c r="S172" s="40">
        <v>0</v>
      </c>
      <c r="T172" s="41">
        <v>15016.797999999999</v>
      </c>
      <c r="U172" s="41">
        <v>15266.937</v>
      </c>
      <c r="V172" s="41">
        <v>767.80399999999997</v>
      </c>
    </row>
    <row r="173" spans="1:22" x14ac:dyDescent="0.2">
      <c r="A173" s="26" t="s">
        <v>293</v>
      </c>
      <c r="B173" s="26">
        <v>2010</v>
      </c>
      <c r="C173" s="26">
        <v>196</v>
      </c>
      <c r="D173" s="26" t="s">
        <v>307</v>
      </c>
      <c r="E173" s="26" t="s">
        <v>150</v>
      </c>
      <c r="F173" s="37">
        <v>44605.993000000002</v>
      </c>
      <c r="G173" s="38">
        <v>44605.993000000002</v>
      </c>
      <c r="H173" s="38">
        <v>12054.25</v>
      </c>
      <c r="I173" s="38">
        <v>9676.66</v>
      </c>
      <c r="J173" s="38">
        <v>2377.59</v>
      </c>
      <c r="K173" s="39">
        <v>32551.743000000002</v>
      </c>
      <c r="L173" s="39">
        <v>32185.5</v>
      </c>
      <c r="M173" s="39">
        <v>0</v>
      </c>
      <c r="N173" s="39">
        <v>365.88600000000042</v>
      </c>
      <c r="O173" s="39">
        <v>0</v>
      </c>
      <c r="P173" s="40">
        <v>0</v>
      </c>
      <c r="Q173" s="40">
        <v>0</v>
      </c>
      <c r="R173" s="40">
        <v>0</v>
      </c>
      <c r="S173" s="40">
        <v>0</v>
      </c>
      <c r="T173" s="41">
        <v>12054.25</v>
      </c>
      <c r="U173" s="41">
        <v>32551.743000000002</v>
      </c>
      <c r="V173" s="41">
        <v>0</v>
      </c>
    </row>
    <row r="174" spans="1:22" x14ac:dyDescent="0.2">
      <c r="A174" s="26" t="s">
        <v>293</v>
      </c>
      <c r="B174" s="26">
        <v>2020</v>
      </c>
      <c r="C174" s="26">
        <v>197</v>
      </c>
      <c r="D174" s="26" t="s">
        <v>308</v>
      </c>
      <c r="E174" s="26" t="s">
        <v>150</v>
      </c>
      <c r="F174" s="37">
        <v>32968.393000000004</v>
      </c>
      <c r="G174" s="38">
        <v>32968.393000000004</v>
      </c>
      <c r="H174" s="38">
        <v>21585.419000000002</v>
      </c>
      <c r="I174" s="38">
        <v>9185.4190000000017</v>
      </c>
      <c r="J174" s="38">
        <v>12400</v>
      </c>
      <c r="K174" s="39">
        <v>11382.974000000002</v>
      </c>
      <c r="L174" s="39">
        <v>10843.73</v>
      </c>
      <c r="M174" s="39">
        <v>0</v>
      </c>
      <c r="N174" s="39">
        <v>0</v>
      </c>
      <c r="O174" s="39">
        <v>539.25299999999993</v>
      </c>
      <c r="P174" s="40">
        <v>0</v>
      </c>
      <c r="Q174" s="40">
        <v>0</v>
      </c>
      <c r="R174" s="40">
        <v>0</v>
      </c>
      <c r="S174" s="40">
        <v>0</v>
      </c>
      <c r="T174" s="41">
        <v>21585.419000000002</v>
      </c>
      <c r="U174" s="41">
        <v>11382.974000000002</v>
      </c>
      <c r="V174" s="41">
        <v>539.25299999999993</v>
      </c>
    </row>
    <row r="175" spans="1:22" x14ac:dyDescent="0.2">
      <c r="A175" s="26" t="s">
        <v>293</v>
      </c>
      <c r="B175" s="26">
        <v>2030</v>
      </c>
      <c r="C175" s="26">
        <v>198</v>
      </c>
      <c r="D175" s="26" t="s">
        <v>309</v>
      </c>
      <c r="E175" s="26" t="s">
        <v>150</v>
      </c>
      <c r="F175" s="37">
        <v>22767.576000000001</v>
      </c>
      <c r="G175" s="38">
        <v>22767.576000000001</v>
      </c>
      <c r="H175" s="38">
        <v>10518.087</v>
      </c>
      <c r="I175" s="38">
        <v>5038.777</v>
      </c>
      <c r="J175" s="38">
        <v>5479.31</v>
      </c>
      <c r="K175" s="39">
        <v>12249.489000000001</v>
      </c>
      <c r="L175" s="39">
        <v>12233.957999999999</v>
      </c>
      <c r="M175" s="39">
        <v>0</v>
      </c>
      <c r="N175" s="39">
        <v>0</v>
      </c>
      <c r="O175" s="39">
        <v>30.148</v>
      </c>
      <c r="P175" s="40">
        <v>0</v>
      </c>
      <c r="Q175" s="40">
        <v>0</v>
      </c>
      <c r="R175" s="40">
        <v>0</v>
      </c>
      <c r="S175" s="40">
        <v>0</v>
      </c>
      <c r="T175" s="41">
        <v>10518.087</v>
      </c>
      <c r="U175" s="41">
        <v>12249.489000000001</v>
      </c>
      <c r="V175" s="41">
        <v>30.148</v>
      </c>
    </row>
    <row r="176" spans="1:22" x14ac:dyDescent="0.2">
      <c r="A176" s="26" t="s">
        <v>293</v>
      </c>
      <c r="B176" s="26">
        <v>2040</v>
      </c>
      <c r="C176" s="26">
        <v>199</v>
      </c>
      <c r="D176" s="26" t="s">
        <v>310</v>
      </c>
      <c r="E176" s="26" t="s">
        <v>150</v>
      </c>
      <c r="F176" s="37">
        <v>25572.688000000002</v>
      </c>
      <c r="G176" s="38">
        <v>25259.048000000003</v>
      </c>
      <c r="H176" s="38">
        <v>11798.212</v>
      </c>
      <c r="I176" s="38">
        <v>8458.3719999999994</v>
      </c>
      <c r="J176" s="38">
        <v>3339.84</v>
      </c>
      <c r="K176" s="39">
        <v>13460.836000000003</v>
      </c>
      <c r="L176" s="39">
        <v>11853.04</v>
      </c>
      <c r="M176" s="39">
        <v>0</v>
      </c>
      <c r="N176" s="39">
        <v>1206.9629999999997</v>
      </c>
      <c r="O176" s="39">
        <v>400.78399999999999</v>
      </c>
      <c r="P176" s="40">
        <v>313.64</v>
      </c>
      <c r="Q176" s="40">
        <v>0</v>
      </c>
      <c r="R176" s="40">
        <v>313.64</v>
      </c>
      <c r="S176" s="40">
        <v>0</v>
      </c>
      <c r="T176" s="41">
        <v>11798.212</v>
      </c>
      <c r="U176" s="41">
        <v>13774.476000000002</v>
      </c>
      <c r="V176" s="41">
        <v>400.78399999999999</v>
      </c>
    </row>
    <row r="177" spans="1:22" x14ac:dyDescent="0.2">
      <c r="A177" s="26" t="s">
        <v>293</v>
      </c>
      <c r="B177" s="26">
        <v>2050</v>
      </c>
      <c r="C177" s="26">
        <v>200</v>
      </c>
      <c r="D177" s="26" t="s">
        <v>311</v>
      </c>
      <c r="E177" s="26" t="s">
        <v>150</v>
      </c>
      <c r="F177" s="37">
        <v>52826.012999999992</v>
      </c>
      <c r="G177" s="38">
        <v>52819.676999999996</v>
      </c>
      <c r="H177" s="38">
        <v>30940.368000000002</v>
      </c>
      <c r="I177" s="38">
        <v>14543.308000000001</v>
      </c>
      <c r="J177" s="38">
        <v>16397.060000000001</v>
      </c>
      <c r="K177" s="39">
        <v>21879.308999999994</v>
      </c>
      <c r="L177" s="39">
        <v>21181.279999999999</v>
      </c>
      <c r="M177" s="39">
        <v>0</v>
      </c>
      <c r="N177" s="39">
        <v>242.83500000000004</v>
      </c>
      <c r="O177" s="39">
        <v>449.66899999999998</v>
      </c>
      <c r="P177" s="40">
        <v>6.3360000000002401</v>
      </c>
      <c r="Q177" s="40">
        <v>6.3360000000002401</v>
      </c>
      <c r="R177" s="40">
        <v>0</v>
      </c>
      <c r="S177" s="40">
        <v>0</v>
      </c>
      <c r="T177" s="41">
        <v>30946.704000000002</v>
      </c>
      <c r="U177" s="41">
        <v>21879.308999999994</v>
      </c>
      <c r="V177" s="41">
        <v>449.66899999999998</v>
      </c>
    </row>
    <row r="178" spans="1:22" x14ac:dyDescent="0.2">
      <c r="A178" s="26" t="s">
        <v>293</v>
      </c>
      <c r="B178" s="26">
        <v>2060</v>
      </c>
      <c r="C178" s="26">
        <v>201</v>
      </c>
      <c r="D178" s="26" t="s">
        <v>312</v>
      </c>
      <c r="E178" s="26" t="s">
        <v>150</v>
      </c>
      <c r="F178" s="37">
        <v>59219.239000000001</v>
      </c>
      <c r="G178" s="38">
        <v>57802.18</v>
      </c>
      <c r="H178" s="38">
        <v>23804.073</v>
      </c>
      <c r="I178" s="38">
        <v>14825.573</v>
      </c>
      <c r="J178" s="38">
        <v>8978.5</v>
      </c>
      <c r="K178" s="39">
        <v>33998.107000000004</v>
      </c>
      <c r="L178" s="39">
        <v>33477.214999999997</v>
      </c>
      <c r="M178" s="39">
        <v>0</v>
      </c>
      <c r="N178" s="39">
        <v>520.88999999999942</v>
      </c>
      <c r="O178" s="39">
        <v>0</v>
      </c>
      <c r="P178" s="40">
        <v>1417.0590000000002</v>
      </c>
      <c r="Q178" s="40">
        <v>205.79200000000037</v>
      </c>
      <c r="R178" s="40">
        <v>1211.2669999999998</v>
      </c>
      <c r="S178" s="40">
        <v>0</v>
      </c>
      <c r="T178" s="41">
        <v>24009.865000000002</v>
      </c>
      <c r="U178" s="41">
        <v>35209.374000000003</v>
      </c>
      <c r="V178" s="41">
        <v>0</v>
      </c>
    </row>
    <row r="179" spans="1:22" x14ac:dyDescent="0.2">
      <c r="A179" s="26" t="s">
        <v>293</v>
      </c>
      <c r="B179" s="26">
        <v>2070</v>
      </c>
      <c r="C179" s="26">
        <v>202</v>
      </c>
      <c r="D179" s="26" t="s">
        <v>313</v>
      </c>
      <c r="E179" s="26" t="s">
        <v>150</v>
      </c>
      <c r="F179" s="37">
        <v>76393.570999999996</v>
      </c>
      <c r="G179" s="38">
        <v>71585.320999999996</v>
      </c>
      <c r="H179" s="38">
        <v>32839.129000000001</v>
      </c>
      <c r="I179" s="38">
        <v>13375.208999999999</v>
      </c>
      <c r="J179" s="38">
        <v>19463.920000000002</v>
      </c>
      <c r="K179" s="39">
        <v>38746.191999999995</v>
      </c>
      <c r="L179" s="39">
        <v>36759.46</v>
      </c>
      <c r="M179" s="39">
        <v>0</v>
      </c>
      <c r="N179" s="39">
        <v>1986.6749999999993</v>
      </c>
      <c r="O179" s="39">
        <v>0</v>
      </c>
      <c r="P179" s="40">
        <v>4808.25</v>
      </c>
      <c r="Q179" s="40">
        <v>0</v>
      </c>
      <c r="R179" s="40">
        <v>4808.25</v>
      </c>
      <c r="S179" s="40">
        <v>0</v>
      </c>
      <c r="T179" s="41">
        <v>32839.129000000001</v>
      </c>
      <c r="U179" s="41">
        <v>43554.441999999995</v>
      </c>
      <c r="V179" s="41">
        <v>0</v>
      </c>
    </row>
    <row r="180" spans="1:22" x14ac:dyDescent="0.2">
      <c r="A180" s="26" t="s">
        <v>293</v>
      </c>
      <c r="B180" s="26">
        <v>2080</v>
      </c>
      <c r="C180" s="26">
        <v>203</v>
      </c>
      <c r="D180" s="26" t="s">
        <v>314</v>
      </c>
      <c r="E180" s="26" t="s">
        <v>150</v>
      </c>
      <c r="F180" s="37">
        <v>32266.527999999998</v>
      </c>
      <c r="G180" s="38">
        <v>32266.527999999998</v>
      </c>
      <c r="H180" s="38">
        <v>17611.913</v>
      </c>
      <c r="I180" s="38">
        <v>9761.7619999999988</v>
      </c>
      <c r="J180" s="38">
        <v>7850.1510000000007</v>
      </c>
      <c r="K180" s="39">
        <v>14654.614999999998</v>
      </c>
      <c r="L180" s="39">
        <v>14421.191999999999</v>
      </c>
      <c r="M180" s="39">
        <v>0</v>
      </c>
      <c r="N180" s="39">
        <v>75.812000000000353</v>
      </c>
      <c r="O180" s="39">
        <v>160.34300000000002</v>
      </c>
      <c r="P180" s="40">
        <v>0</v>
      </c>
      <c r="Q180" s="40">
        <v>0</v>
      </c>
      <c r="R180" s="40">
        <v>0</v>
      </c>
      <c r="S180" s="40">
        <v>0</v>
      </c>
      <c r="T180" s="41">
        <v>17611.913</v>
      </c>
      <c r="U180" s="41">
        <v>14654.614999999998</v>
      </c>
      <c r="V180" s="41">
        <v>160.34300000000002</v>
      </c>
    </row>
    <row r="181" spans="1:22" x14ac:dyDescent="0.2">
      <c r="A181" s="26" t="s">
        <v>293</v>
      </c>
      <c r="B181" s="26">
        <v>2090</v>
      </c>
      <c r="C181" s="26">
        <v>204</v>
      </c>
      <c r="D181" s="26" t="s">
        <v>315</v>
      </c>
      <c r="E181" s="26" t="s">
        <v>150</v>
      </c>
      <c r="F181" s="37">
        <v>30911.233</v>
      </c>
      <c r="G181" s="38">
        <v>28919.300999999999</v>
      </c>
      <c r="H181" s="38">
        <v>14545.987006764306</v>
      </c>
      <c r="I181" s="38">
        <v>9256.9670067643056</v>
      </c>
      <c r="J181" s="38">
        <v>5289.02</v>
      </c>
      <c r="K181" s="39">
        <v>14373.313993235693</v>
      </c>
      <c r="L181" s="39">
        <v>13664.592999999999</v>
      </c>
      <c r="M181" s="39">
        <v>0</v>
      </c>
      <c r="N181" s="39">
        <v>544.5619999999999</v>
      </c>
      <c r="O181" s="39">
        <v>164.34399323569454</v>
      </c>
      <c r="P181" s="40">
        <v>1991.9320000000007</v>
      </c>
      <c r="Q181" s="40">
        <v>418.03099323569541</v>
      </c>
      <c r="R181" s="40">
        <v>1573.9010067643053</v>
      </c>
      <c r="S181" s="40">
        <v>6.4390067643054651</v>
      </c>
      <c r="T181" s="41">
        <v>14964.018000000002</v>
      </c>
      <c r="U181" s="41">
        <v>15947.214999999998</v>
      </c>
      <c r="V181" s="41">
        <v>170.78300000000002</v>
      </c>
    </row>
    <row r="182" spans="1:22" x14ac:dyDescent="0.2">
      <c r="A182" s="26" t="s">
        <v>293</v>
      </c>
      <c r="B182" s="26">
        <v>2100</v>
      </c>
      <c r="C182" s="26">
        <v>205</v>
      </c>
      <c r="D182" s="26" t="s">
        <v>316</v>
      </c>
      <c r="E182" s="26" t="s">
        <v>150</v>
      </c>
      <c r="F182" s="37">
        <v>60971.891000000003</v>
      </c>
      <c r="G182" s="38">
        <v>56952.461000000003</v>
      </c>
      <c r="H182" s="38">
        <v>31916.439620729325</v>
      </c>
      <c r="I182" s="38">
        <v>14771.689620729325</v>
      </c>
      <c r="J182" s="38">
        <v>17144.75</v>
      </c>
      <c r="K182" s="39">
        <v>25036.021379270678</v>
      </c>
      <c r="L182" s="39">
        <v>24292.62</v>
      </c>
      <c r="M182" s="39">
        <v>0</v>
      </c>
      <c r="N182" s="39">
        <v>409.18900000000031</v>
      </c>
      <c r="O182" s="39">
        <v>334.19937927067701</v>
      </c>
      <c r="P182" s="40">
        <v>4019.4299999999976</v>
      </c>
      <c r="Q182" s="40">
        <v>658.59737927067454</v>
      </c>
      <c r="R182" s="40">
        <v>3360.832620729323</v>
      </c>
      <c r="S182" s="40">
        <v>1.0526207293230405</v>
      </c>
      <c r="T182" s="41">
        <v>32575.037</v>
      </c>
      <c r="U182" s="41">
        <v>28396.853999999999</v>
      </c>
      <c r="V182" s="41">
        <v>335.25200000000001</v>
      </c>
    </row>
    <row r="183" spans="1:22" x14ac:dyDescent="0.2">
      <c r="A183" s="26" t="s">
        <v>293</v>
      </c>
      <c r="B183" s="26">
        <v>2110</v>
      </c>
      <c r="C183" s="26">
        <v>206</v>
      </c>
      <c r="D183" s="26" t="s">
        <v>317</v>
      </c>
      <c r="E183" s="26" t="s">
        <v>150</v>
      </c>
      <c r="F183" s="37">
        <v>77539.574999999997</v>
      </c>
      <c r="G183" s="38">
        <v>74873.119999999995</v>
      </c>
      <c r="H183" s="38">
        <v>40197.948999999993</v>
      </c>
      <c r="I183" s="38">
        <v>20480.964</v>
      </c>
      <c r="J183" s="38">
        <v>19716.984999999997</v>
      </c>
      <c r="K183" s="39">
        <v>34675.171000000002</v>
      </c>
      <c r="L183" s="39">
        <v>30737.338</v>
      </c>
      <c r="M183" s="39">
        <v>0</v>
      </c>
      <c r="N183" s="39">
        <v>3030.415</v>
      </c>
      <c r="O183" s="39">
        <v>905.83999999999992</v>
      </c>
      <c r="P183" s="40">
        <v>2666.4549999999999</v>
      </c>
      <c r="Q183" s="40">
        <v>0</v>
      </c>
      <c r="R183" s="40">
        <v>2666.4549999999999</v>
      </c>
      <c r="S183" s="40">
        <v>0</v>
      </c>
      <c r="T183" s="41">
        <v>40197.948999999993</v>
      </c>
      <c r="U183" s="41">
        <v>37341.626000000004</v>
      </c>
      <c r="V183" s="41">
        <v>905.83999999999992</v>
      </c>
    </row>
    <row r="184" spans="1:22" x14ac:dyDescent="0.2">
      <c r="A184" s="26" t="s">
        <v>293</v>
      </c>
      <c r="B184" s="26">
        <v>2120</v>
      </c>
      <c r="C184" s="26">
        <v>207</v>
      </c>
      <c r="D184" s="26" t="s">
        <v>318</v>
      </c>
      <c r="E184" s="26" t="s">
        <v>157</v>
      </c>
      <c r="F184" s="37">
        <v>710004.86</v>
      </c>
      <c r="G184" s="38">
        <v>667075.299</v>
      </c>
      <c r="H184" s="38">
        <v>343274.83570000005</v>
      </c>
      <c r="I184" s="38">
        <v>187370.13370000001</v>
      </c>
      <c r="J184" s="38">
        <v>155904.70199999999</v>
      </c>
      <c r="K184" s="39">
        <v>323800.46329999994</v>
      </c>
      <c r="L184" s="39">
        <v>261478.42500000002</v>
      </c>
      <c r="M184" s="39">
        <v>53850.13</v>
      </c>
      <c r="N184" s="39">
        <v>4729.752999999997</v>
      </c>
      <c r="O184" s="39">
        <v>3752.3843725063716</v>
      </c>
      <c r="P184" s="40">
        <v>42929.56099999998</v>
      </c>
      <c r="Q184" s="40">
        <v>2699.8763725063473</v>
      </c>
      <c r="R184" s="40">
        <v>40229.684627493632</v>
      </c>
      <c r="S184" s="40">
        <v>7.4916274936285063</v>
      </c>
      <c r="T184" s="41">
        <v>345974.71207250643</v>
      </c>
      <c r="U184" s="41">
        <v>364030.14792749356</v>
      </c>
      <c r="V184" s="41">
        <v>3759.8759999999997</v>
      </c>
    </row>
    <row r="185" spans="1:22" x14ac:dyDescent="0.2">
      <c r="A185" s="26" t="s">
        <v>293</v>
      </c>
      <c r="B185" s="26">
        <v>2130</v>
      </c>
      <c r="C185" s="26">
        <v>208</v>
      </c>
      <c r="D185" s="26" t="s">
        <v>319</v>
      </c>
      <c r="E185" s="26" t="s">
        <v>150</v>
      </c>
      <c r="F185" s="37">
        <v>46916.630000000005</v>
      </c>
      <c r="G185" s="38">
        <v>44720.05</v>
      </c>
      <c r="H185" s="38">
        <v>20851.414766474318</v>
      </c>
      <c r="I185" s="38">
        <v>8803.4899729713325</v>
      </c>
      <c r="J185" s="38">
        <v>12047.924793502985</v>
      </c>
      <c r="K185" s="39">
        <v>23868.635233525685</v>
      </c>
      <c r="L185" s="39">
        <v>15202.739999999998</v>
      </c>
      <c r="M185" s="39">
        <v>0</v>
      </c>
      <c r="N185" s="39">
        <v>7565.5600000000013</v>
      </c>
      <c r="O185" s="39">
        <v>1097.4652335256812</v>
      </c>
      <c r="P185" s="40">
        <v>2196.5800000000017</v>
      </c>
      <c r="Q185" s="40">
        <v>1.4852335256828155</v>
      </c>
      <c r="R185" s="40">
        <v>2195.0947664743189</v>
      </c>
      <c r="S185" s="40">
        <v>7.4766474318778364E-2</v>
      </c>
      <c r="T185" s="41">
        <v>20852.900000000001</v>
      </c>
      <c r="U185" s="41">
        <v>26063.730000000003</v>
      </c>
      <c r="V185" s="41">
        <v>1097.54</v>
      </c>
    </row>
    <row r="186" spans="1:22" x14ac:dyDescent="0.2">
      <c r="A186" s="26" t="s">
        <v>293</v>
      </c>
      <c r="B186" s="26">
        <v>2140</v>
      </c>
      <c r="C186" s="26">
        <v>209</v>
      </c>
      <c r="D186" s="26" t="s">
        <v>320</v>
      </c>
      <c r="E186" s="26" t="s">
        <v>150</v>
      </c>
      <c r="F186" s="37">
        <v>33970.487999999998</v>
      </c>
      <c r="G186" s="38">
        <v>32272.217999999997</v>
      </c>
      <c r="H186" s="38">
        <v>13103.227999999999</v>
      </c>
      <c r="I186" s="38">
        <v>6005.1279999999988</v>
      </c>
      <c r="J186" s="38">
        <v>7098.1</v>
      </c>
      <c r="K186" s="39">
        <v>19168.989999999998</v>
      </c>
      <c r="L186" s="39">
        <v>17365.949999999997</v>
      </c>
      <c r="M186" s="39">
        <v>0</v>
      </c>
      <c r="N186" s="39">
        <v>1803.0800000000008</v>
      </c>
      <c r="O186" s="39">
        <v>0</v>
      </c>
      <c r="P186" s="40">
        <v>1698.2700000000007</v>
      </c>
      <c r="Q186" s="40">
        <v>191.71000000000049</v>
      </c>
      <c r="R186" s="40">
        <v>1506.5600000000002</v>
      </c>
      <c r="S186" s="40">
        <v>0</v>
      </c>
      <c r="T186" s="41">
        <v>13294.938</v>
      </c>
      <c r="U186" s="41">
        <v>20675.55</v>
      </c>
      <c r="V186" s="41">
        <v>0</v>
      </c>
    </row>
    <row r="187" spans="1:22" x14ac:dyDescent="0.2">
      <c r="A187" s="26" t="s">
        <v>293</v>
      </c>
      <c r="B187" s="26">
        <v>2150</v>
      </c>
      <c r="C187" s="26">
        <v>210</v>
      </c>
      <c r="D187" s="26" t="s">
        <v>321</v>
      </c>
      <c r="E187" s="26" t="s">
        <v>150</v>
      </c>
      <c r="F187" s="37">
        <v>37386.243999999992</v>
      </c>
      <c r="G187" s="38">
        <v>35013.803999999996</v>
      </c>
      <c r="H187" s="38">
        <v>21863.095999999998</v>
      </c>
      <c r="I187" s="38">
        <v>6697.7559999999985</v>
      </c>
      <c r="J187" s="38">
        <v>15165.34</v>
      </c>
      <c r="K187" s="39">
        <v>13150.707999999999</v>
      </c>
      <c r="L187" s="39">
        <v>11995.8</v>
      </c>
      <c r="M187" s="39">
        <v>0</v>
      </c>
      <c r="N187" s="39">
        <v>1154.9099999999999</v>
      </c>
      <c r="O187" s="39">
        <v>0</v>
      </c>
      <c r="P187" s="40">
        <v>2372.4399999999996</v>
      </c>
      <c r="Q187" s="40">
        <v>475.31999999999971</v>
      </c>
      <c r="R187" s="40">
        <v>1897.12</v>
      </c>
      <c r="S187" s="40">
        <v>0</v>
      </c>
      <c r="T187" s="41">
        <v>22338.415999999997</v>
      </c>
      <c r="U187" s="41">
        <v>15047.827999999998</v>
      </c>
      <c r="V187" s="41">
        <v>0</v>
      </c>
    </row>
    <row r="188" spans="1:22" x14ac:dyDescent="0.2">
      <c r="A188" s="26" t="s">
        <v>293</v>
      </c>
      <c r="B188" s="26">
        <v>2160</v>
      </c>
      <c r="C188" s="26">
        <v>211</v>
      </c>
      <c r="D188" s="26" t="s">
        <v>322</v>
      </c>
      <c r="E188" s="26" t="s">
        <v>150</v>
      </c>
      <c r="F188" s="37">
        <v>33298.606</v>
      </c>
      <c r="G188" s="38">
        <v>30960.602999999999</v>
      </c>
      <c r="H188" s="38">
        <v>11578.015692415374</v>
      </c>
      <c r="I188" s="38">
        <v>5444.0620000000008</v>
      </c>
      <c r="J188" s="38">
        <v>6133.9536924153726</v>
      </c>
      <c r="K188" s="39">
        <v>19382.587307584625</v>
      </c>
      <c r="L188" s="39">
        <v>15185.449999999999</v>
      </c>
      <c r="M188" s="39">
        <v>0</v>
      </c>
      <c r="N188" s="39">
        <v>3507.4500000000012</v>
      </c>
      <c r="O188" s="39">
        <v>689.66630758462725</v>
      </c>
      <c r="P188" s="40">
        <v>2338.0030000000006</v>
      </c>
      <c r="Q188" s="40">
        <v>175.55330758462787</v>
      </c>
      <c r="R188" s="40">
        <v>2162.4496924153727</v>
      </c>
      <c r="S188" s="40">
        <v>9.1996924153727804</v>
      </c>
      <c r="T188" s="41">
        <v>11753.569000000003</v>
      </c>
      <c r="U188" s="41">
        <v>21545.036999999997</v>
      </c>
      <c r="V188" s="41">
        <v>698.86599999999999</v>
      </c>
    </row>
    <row r="189" spans="1:22" x14ac:dyDescent="0.2">
      <c r="A189" s="26" t="s">
        <v>293</v>
      </c>
      <c r="B189" s="26">
        <v>2170</v>
      </c>
      <c r="C189" s="26">
        <v>212</v>
      </c>
      <c r="D189" s="26" t="s">
        <v>323</v>
      </c>
      <c r="E189" s="26" t="s">
        <v>150</v>
      </c>
      <c r="F189" s="37">
        <v>52285.067999999992</v>
      </c>
      <c r="G189" s="38">
        <v>51809.037999999993</v>
      </c>
      <c r="H189" s="38">
        <v>24696.779365511502</v>
      </c>
      <c r="I189" s="38">
        <v>11292.366246907011</v>
      </c>
      <c r="J189" s="38">
        <v>13404.413118604492</v>
      </c>
      <c r="K189" s="39">
        <v>27112.258634488491</v>
      </c>
      <c r="L189" s="39">
        <v>22480.47</v>
      </c>
      <c r="M189" s="39">
        <v>0</v>
      </c>
      <c r="N189" s="39">
        <v>3138.5999999999995</v>
      </c>
      <c r="O189" s="39">
        <v>1493.1886344884967</v>
      </c>
      <c r="P189" s="40">
        <v>476.02999999999884</v>
      </c>
      <c r="Q189" s="40">
        <v>189.73863448849534</v>
      </c>
      <c r="R189" s="40">
        <v>286.2913655115035</v>
      </c>
      <c r="S189" s="40">
        <v>10.811365511503482</v>
      </c>
      <c r="T189" s="41">
        <v>24886.517999999996</v>
      </c>
      <c r="U189" s="41">
        <v>27398.549999999996</v>
      </c>
      <c r="V189" s="41">
        <v>1504</v>
      </c>
    </row>
    <row r="190" spans="1:22" x14ac:dyDescent="0.2">
      <c r="A190" s="26" t="s">
        <v>293</v>
      </c>
      <c r="B190" s="26">
        <v>2180</v>
      </c>
      <c r="C190" s="26">
        <v>213</v>
      </c>
      <c r="D190" s="26" t="s">
        <v>324</v>
      </c>
      <c r="E190" s="26" t="s">
        <v>150</v>
      </c>
      <c r="F190" s="37">
        <v>51558.106000000007</v>
      </c>
      <c r="G190" s="38">
        <v>48066.266000000003</v>
      </c>
      <c r="H190" s="38">
        <v>27542.387224584643</v>
      </c>
      <c r="I190" s="38">
        <v>12186.335999999999</v>
      </c>
      <c r="J190" s="38">
        <v>15356.05122458464</v>
      </c>
      <c r="K190" s="39">
        <v>20523.87877541536</v>
      </c>
      <c r="L190" s="39">
        <v>17750.620000000003</v>
      </c>
      <c r="M190" s="39">
        <v>0</v>
      </c>
      <c r="N190" s="39">
        <v>2577.7000000000012</v>
      </c>
      <c r="O190" s="39">
        <v>195.2287754153584</v>
      </c>
      <c r="P190" s="40">
        <v>3491.8400000000011</v>
      </c>
      <c r="Q190" s="40">
        <v>633.27877541535963</v>
      </c>
      <c r="R190" s="40">
        <v>2858.5612245846414</v>
      </c>
      <c r="S190" s="40">
        <v>4.4312245846416083</v>
      </c>
      <c r="T190" s="41">
        <v>28175.666000000005</v>
      </c>
      <c r="U190" s="41">
        <v>23382.440000000002</v>
      </c>
      <c r="V190" s="41">
        <v>199.66</v>
      </c>
    </row>
    <row r="191" spans="1:22" x14ac:dyDescent="0.2">
      <c r="A191" s="26" t="s">
        <v>293</v>
      </c>
      <c r="B191" s="26">
        <v>2190</v>
      </c>
      <c r="C191" s="26">
        <v>214</v>
      </c>
      <c r="D191" s="26" t="s">
        <v>325</v>
      </c>
      <c r="E191" s="26" t="s">
        <v>150</v>
      </c>
      <c r="F191" s="37">
        <v>41063.134999999995</v>
      </c>
      <c r="G191" s="38">
        <v>38648.735000000001</v>
      </c>
      <c r="H191" s="38">
        <v>16682.348106855326</v>
      </c>
      <c r="I191" s="38">
        <v>7942.3826459801658</v>
      </c>
      <c r="J191" s="38">
        <v>8739.9654608751607</v>
      </c>
      <c r="K191" s="39">
        <v>21966.386893144674</v>
      </c>
      <c r="L191" s="39">
        <v>19332.09</v>
      </c>
      <c r="M191" s="39">
        <v>0</v>
      </c>
      <c r="N191" s="39">
        <v>2033.04</v>
      </c>
      <c r="O191" s="39">
        <v>601.25689314467445</v>
      </c>
      <c r="P191" s="40">
        <v>2414.3999999999992</v>
      </c>
      <c r="Q191" s="40">
        <v>61.203893144673657</v>
      </c>
      <c r="R191" s="40">
        <v>2353.1961068553255</v>
      </c>
      <c r="S191" s="40">
        <v>2.1761068553255996</v>
      </c>
      <c r="T191" s="41">
        <v>16743.552</v>
      </c>
      <c r="U191" s="41">
        <v>24319.582999999999</v>
      </c>
      <c r="V191" s="41">
        <v>603.43299999999999</v>
      </c>
    </row>
    <row r="192" spans="1:22" x14ac:dyDescent="0.2">
      <c r="A192" s="26" t="s">
        <v>293</v>
      </c>
      <c r="B192" s="26">
        <v>2200</v>
      </c>
      <c r="C192" s="26">
        <v>215</v>
      </c>
      <c r="D192" s="26" t="s">
        <v>326</v>
      </c>
      <c r="E192" s="26" t="s">
        <v>150</v>
      </c>
      <c r="F192" s="37">
        <v>55848.896000000008</v>
      </c>
      <c r="G192" s="38">
        <v>53839.566000000006</v>
      </c>
      <c r="H192" s="38">
        <v>26103.878000000001</v>
      </c>
      <c r="I192" s="38">
        <v>10972.944000000001</v>
      </c>
      <c r="J192" s="38">
        <v>15130.934000000001</v>
      </c>
      <c r="K192" s="39">
        <v>27735.688000000006</v>
      </c>
      <c r="L192" s="39">
        <v>24937.660000000003</v>
      </c>
      <c r="M192" s="39">
        <v>0</v>
      </c>
      <c r="N192" s="39">
        <v>2341.0700000000006</v>
      </c>
      <c r="O192" s="39">
        <v>456.96600000000001</v>
      </c>
      <c r="P192" s="40">
        <v>2009.33</v>
      </c>
      <c r="Q192" s="40">
        <v>0</v>
      </c>
      <c r="R192" s="40">
        <v>2009.33</v>
      </c>
      <c r="S192" s="40">
        <v>0</v>
      </c>
      <c r="T192" s="41">
        <v>26103.878000000001</v>
      </c>
      <c r="U192" s="41">
        <v>29745.018000000004</v>
      </c>
      <c r="V192" s="41">
        <v>456.96600000000001</v>
      </c>
    </row>
    <row r="193" spans="1:22" x14ac:dyDescent="0.2">
      <c r="A193" s="26" t="s">
        <v>293</v>
      </c>
      <c r="B193" s="26">
        <v>2210</v>
      </c>
      <c r="C193" s="26">
        <v>216</v>
      </c>
      <c r="D193" s="26" t="s">
        <v>327</v>
      </c>
      <c r="E193" s="26" t="s">
        <v>150</v>
      </c>
      <c r="F193" s="37">
        <v>59260.555</v>
      </c>
      <c r="G193" s="38">
        <v>55449.904999999999</v>
      </c>
      <c r="H193" s="38">
        <v>25638.305000000004</v>
      </c>
      <c r="I193" s="38">
        <v>9988.8150000000005</v>
      </c>
      <c r="J193" s="38">
        <v>15649.49</v>
      </c>
      <c r="K193" s="39">
        <v>29811.599999999995</v>
      </c>
      <c r="L193" s="39">
        <v>27260.65</v>
      </c>
      <c r="M193" s="39">
        <v>0</v>
      </c>
      <c r="N193" s="39">
        <v>2550.9499999999998</v>
      </c>
      <c r="O193" s="39">
        <v>0</v>
      </c>
      <c r="P193" s="40">
        <v>3810.6500000000005</v>
      </c>
      <c r="Q193" s="40">
        <v>291.66000000000076</v>
      </c>
      <c r="R193" s="40">
        <v>3518.99</v>
      </c>
      <c r="S193" s="40">
        <v>0</v>
      </c>
      <c r="T193" s="41">
        <v>25929.965000000004</v>
      </c>
      <c r="U193" s="41">
        <v>33330.589999999997</v>
      </c>
      <c r="V193" s="41">
        <v>0</v>
      </c>
    </row>
    <row r="194" spans="1:22" x14ac:dyDescent="0.2">
      <c r="A194" s="26" t="s">
        <v>293</v>
      </c>
      <c r="B194" s="26">
        <v>2220</v>
      </c>
      <c r="C194" s="26">
        <v>217</v>
      </c>
      <c r="D194" s="26" t="s">
        <v>328</v>
      </c>
      <c r="E194" s="26" t="s">
        <v>150</v>
      </c>
      <c r="F194" s="37">
        <v>39066.529000000002</v>
      </c>
      <c r="G194" s="38">
        <v>36494.699000000001</v>
      </c>
      <c r="H194" s="38">
        <v>12786</v>
      </c>
      <c r="I194" s="38">
        <v>5932.0899999999992</v>
      </c>
      <c r="J194" s="38">
        <v>6853.9100000000008</v>
      </c>
      <c r="K194" s="39">
        <v>23708.699000000001</v>
      </c>
      <c r="L194" s="39">
        <v>18061.460000000003</v>
      </c>
      <c r="M194" s="39">
        <v>0</v>
      </c>
      <c r="N194" s="39">
        <v>3858.8599999999997</v>
      </c>
      <c r="O194" s="39">
        <v>1788.5</v>
      </c>
      <c r="P194" s="40">
        <v>2571.83</v>
      </c>
      <c r="Q194" s="40">
        <v>0</v>
      </c>
      <c r="R194" s="40">
        <v>2571.83</v>
      </c>
      <c r="S194" s="40">
        <v>0</v>
      </c>
      <c r="T194" s="41">
        <v>12786</v>
      </c>
      <c r="U194" s="41">
        <v>26280.529000000002</v>
      </c>
      <c r="V194" s="41">
        <v>1788.5</v>
      </c>
    </row>
    <row r="195" spans="1:22" x14ac:dyDescent="0.2">
      <c r="A195" s="26" t="s">
        <v>293</v>
      </c>
      <c r="B195" s="26">
        <v>2230</v>
      </c>
      <c r="C195" s="26">
        <v>218</v>
      </c>
      <c r="D195" s="26" t="s">
        <v>329</v>
      </c>
      <c r="E195" s="26" t="s">
        <v>157</v>
      </c>
      <c r="F195" s="37">
        <v>537781.56099999999</v>
      </c>
      <c r="G195" s="38">
        <v>502349.43799999997</v>
      </c>
      <c r="H195" s="38">
        <v>247470.95530000003</v>
      </c>
      <c r="I195" s="38">
        <v>120474.20301001736</v>
      </c>
      <c r="J195" s="38">
        <v>126996.75228998263</v>
      </c>
      <c r="K195" s="39">
        <v>254878.48269999993</v>
      </c>
      <c r="L195" s="39">
        <v>189578.25</v>
      </c>
      <c r="M195" s="39">
        <v>28392.68</v>
      </c>
      <c r="N195" s="39">
        <v>30582.300000000003</v>
      </c>
      <c r="O195" s="39">
        <v>6322.2718441588377</v>
      </c>
      <c r="P195" s="40">
        <v>35432.123000000007</v>
      </c>
      <c r="Q195" s="40">
        <v>13923.189844158842</v>
      </c>
      <c r="R195" s="40">
        <v>21508.933155841161</v>
      </c>
      <c r="S195" s="40">
        <v>26.693155841162248</v>
      </c>
      <c r="T195" s="41">
        <v>261394.14514415886</v>
      </c>
      <c r="U195" s="41">
        <v>276387.41585584107</v>
      </c>
      <c r="V195" s="41">
        <v>6348.9649999999992</v>
      </c>
    </row>
    <row r="196" spans="1:22" x14ac:dyDescent="0.2">
      <c r="A196" s="26" t="s">
        <v>293</v>
      </c>
      <c r="B196" s="26">
        <v>2240</v>
      </c>
      <c r="C196" s="26">
        <v>219</v>
      </c>
      <c r="D196" s="26" t="s">
        <v>330</v>
      </c>
      <c r="E196" s="26" t="s">
        <v>150</v>
      </c>
      <c r="F196" s="37">
        <v>45568.429999999993</v>
      </c>
      <c r="G196" s="38">
        <v>45096.369999999995</v>
      </c>
      <c r="H196" s="38">
        <v>17686.549436274563</v>
      </c>
      <c r="I196" s="38">
        <v>10804.409436274564</v>
      </c>
      <c r="J196" s="38">
        <v>6882.1399999999994</v>
      </c>
      <c r="K196" s="39">
        <v>27409.820563725432</v>
      </c>
      <c r="L196" s="39">
        <v>24612.59</v>
      </c>
      <c r="M196" s="39">
        <v>0</v>
      </c>
      <c r="N196" s="39">
        <v>1598.4800000000005</v>
      </c>
      <c r="O196" s="39">
        <v>1201.7205637254349</v>
      </c>
      <c r="P196" s="40">
        <v>472.06000000000085</v>
      </c>
      <c r="Q196" s="40">
        <v>91.650563725435859</v>
      </c>
      <c r="R196" s="40">
        <v>380.409436274565</v>
      </c>
      <c r="S196" s="40">
        <v>12.939436274564994</v>
      </c>
      <c r="T196" s="41">
        <v>17778.199999999997</v>
      </c>
      <c r="U196" s="41">
        <v>27790.229999999996</v>
      </c>
      <c r="V196" s="41">
        <v>1214.6600000000001</v>
      </c>
    </row>
    <row r="197" spans="1:22" x14ac:dyDescent="0.2">
      <c r="A197" s="26" t="s">
        <v>293</v>
      </c>
      <c r="B197" s="26">
        <v>2250</v>
      </c>
      <c r="C197" s="26">
        <v>220</v>
      </c>
      <c r="D197" s="26" t="s">
        <v>331</v>
      </c>
      <c r="E197" s="26" t="s">
        <v>150</v>
      </c>
      <c r="F197" s="37">
        <v>44440.490000000005</v>
      </c>
      <c r="G197" s="38">
        <v>43781.11</v>
      </c>
      <c r="H197" s="38">
        <v>15345.460000000001</v>
      </c>
      <c r="I197" s="38">
        <v>10342.69</v>
      </c>
      <c r="J197" s="38">
        <v>5002.7700000000004</v>
      </c>
      <c r="K197" s="39">
        <v>28435.65</v>
      </c>
      <c r="L197" s="39">
        <v>24378.27</v>
      </c>
      <c r="M197" s="39">
        <v>0</v>
      </c>
      <c r="N197" s="39">
        <v>2994.6899999999996</v>
      </c>
      <c r="O197" s="39">
        <v>1062.67</v>
      </c>
      <c r="P197" s="40">
        <v>659.38000000000022</v>
      </c>
      <c r="Q197" s="40">
        <v>4.7800000000002001</v>
      </c>
      <c r="R197" s="40">
        <v>654.6</v>
      </c>
      <c r="S197" s="40">
        <v>0</v>
      </c>
      <c r="T197" s="41">
        <v>15350.240000000002</v>
      </c>
      <c r="U197" s="41">
        <v>29090.25</v>
      </c>
      <c r="V197" s="41">
        <v>1062.67</v>
      </c>
    </row>
    <row r="198" spans="1:22" x14ac:dyDescent="0.2">
      <c r="A198" s="26" t="s">
        <v>293</v>
      </c>
      <c r="B198" s="26">
        <v>2260</v>
      </c>
      <c r="C198" s="26">
        <v>221</v>
      </c>
      <c r="D198" s="26" t="s">
        <v>332</v>
      </c>
      <c r="E198" s="26" t="s">
        <v>150</v>
      </c>
      <c r="F198" s="37">
        <v>44169.548999999999</v>
      </c>
      <c r="G198" s="38">
        <v>41082.049999999996</v>
      </c>
      <c r="H198" s="38">
        <v>16479.113216845464</v>
      </c>
      <c r="I198" s="38">
        <v>9542.7632168454656</v>
      </c>
      <c r="J198" s="38">
        <v>6936.35</v>
      </c>
      <c r="K198" s="39">
        <v>24602.936783154531</v>
      </c>
      <c r="L198" s="39">
        <v>22295.559999999998</v>
      </c>
      <c r="M198" s="39">
        <v>0</v>
      </c>
      <c r="N198" s="39">
        <v>1278.4600000000009</v>
      </c>
      <c r="O198" s="39">
        <v>1028.8367831545347</v>
      </c>
      <c r="P198" s="40">
        <v>3087.4990000000007</v>
      </c>
      <c r="Q198" s="40">
        <v>642.98578315453551</v>
      </c>
      <c r="R198" s="40">
        <v>2444.5132168454652</v>
      </c>
      <c r="S198" s="40">
        <v>101.89321684546525</v>
      </c>
      <c r="T198" s="41">
        <v>17122.098999999998</v>
      </c>
      <c r="U198" s="41">
        <v>27047.449999999997</v>
      </c>
      <c r="V198" s="41">
        <v>1130.73</v>
      </c>
    </row>
    <row r="199" spans="1:22" x14ac:dyDescent="0.2">
      <c r="A199" s="26" t="s">
        <v>293</v>
      </c>
      <c r="B199" s="26">
        <v>2270</v>
      </c>
      <c r="C199" s="26">
        <v>222</v>
      </c>
      <c r="D199" s="26" t="s">
        <v>333</v>
      </c>
      <c r="E199" s="26" t="s">
        <v>150</v>
      </c>
      <c r="F199" s="37">
        <v>57098.714</v>
      </c>
      <c r="G199" s="38">
        <v>53805.853999999999</v>
      </c>
      <c r="H199" s="38">
        <v>23606.006752299916</v>
      </c>
      <c r="I199" s="38">
        <v>11948.776752299913</v>
      </c>
      <c r="J199" s="38">
        <v>11657.23</v>
      </c>
      <c r="K199" s="39">
        <v>30199.847247700083</v>
      </c>
      <c r="L199" s="39">
        <v>26854.661</v>
      </c>
      <c r="M199" s="39">
        <v>0</v>
      </c>
      <c r="N199" s="39">
        <v>1949.0570000000007</v>
      </c>
      <c r="O199" s="39">
        <v>1395.8962477000882</v>
      </c>
      <c r="P199" s="40">
        <v>3292.8599999999992</v>
      </c>
      <c r="Q199" s="40">
        <v>399.6662477000873</v>
      </c>
      <c r="R199" s="40">
        <v>2893.1937522999119</v>
      </c>
      <c r="S199" s="40">
        <v>47.613752299911781</v>
      </c>
      <c r="T199" s="41">
        <v>24005.673000000003</v>
      </c>
      <c r="U199" s="41">
        <v>33093.040999999997</v>
      </c>
      <c r="V199" s="41">
        <v>1443.51</v>
      </c>
    </row>
    <row r="200" spans="1:22" x14ac:dyDescent="0.2">
      <c r="A200" s="26" t="s">
        <v>293</v>
      </c>
      <c r="B200" s="26">
        <v>2280</v>
      </c>
      <c r="C200" s="26">
        <v>223</v>
      </c>
      <c r="D200" s="26" t="s">
        <v>334</v>
      </c>
      <c r="E200" s="26" t="s">
        <v>150</v>
      </c>
      <c r="F200" s="37">
        <v>37117.442999999999</v>
      </c>
      <c r="G200" s="38">
        <v>34661.964999999997</v>
      </c>
      <c r="H200" s="38">
        <v>8889.3150000000005</v>
      </c>
      <c r="I200" s="38">
        <v>7480.1350000000002</v>
      </c>
      <c r="J200" s="38">
        <v>1409.1799999999998</v>
      </c>
      <c r="K200" s="39">
        <v>25772.649999999994</v>
      </c>
      <c r="L200" s="39">
        <v>23562.809999999998</v>
      </c>
      <c r="M200" s="39">
        <v>0</v>
      </c>
      <c r="N200" s="39">
        <v>1271.0100000000002</v>
      </c>
      <c r="O200" s="39">
        <v>938.7</v>
      </c>
      <c r="P200" s="40">
        <v>2455.4780000000001</v>
      </c>
      <c r="Q200" s="40">
        <v>2.8679999999999382</v>
      </c>
      <c r="R200" s="40">
        <v>2452.61</v>
      </c>
      <c r="S200" s="40">
        <v>0</v>
      </c>
      <c r="T200" s="41">
        <v>8892.1830000000009</v>
      </c>
      <c r="U200" s="41">
        <v>28225.259999999995</v>
      </c>
      <c r="V200" s="41">
        <v>938.7</v>
      </c>
    </row>
    <row r="201" spans="1:22" x14ac:dyDescent="0.2">
      <c r="A201" s="26" t="s">
        <v>293</v>
      </c>
      <c r="B201" s="26">
        <v>2290</v>
      </c>
      <c r="C201" s="26">
        <v>224</v>
      </c>
      <c r="D201" s="26" t="s">
        <v>335</v>
      </c>
      <c r="E201" s="26" t="s">
        <v>150</v>
      </c>
      <c r="F201" s="37">
        <v>47055.296000000002</v>
      </c>
      <c r="G201" s="38">
        <v>46617.469000000005</v>
      </c>
      <c r="H201" s="38">
        <v>20686.331282536183</v>
      </c>
      <c r="I201" s="38">
        <v>10532.330282536179</v>
      </c>
      <c r="J201" s="38">
        <v>10154.001</v>
      </c>
      <c r="K201" s="39">
        <v>25931.137717463822</v>
      </c>
      <c r="L201" s="39">
        <v>22442.177</v>
      </c>
      <c r="M201" s="39">
        <v>0</v>
      </c>
      <c r="N201" s="39">
        <v>2317.5600000000004</v>
      </c>
      <c r="O201" s="39">
        <v>1171.4007174638207</v>
      </c>
      <c r="P201" s="40">
        <v>437.82700000000011</v>
      </c>
      <c r="Q201" s="40">
        <v>54.051717463820751</v>
      </c>
      <c r="R201" s="40">
        <v>383.77528253617936</v>
      </c>
      <c r="S201" s="40">
        <v>7.1332825361793306</v>
      </c>
      <c r="T201" s="41">
        <v>20740.383000000002</v>
      </c>
      <c r="U201" s="41">
        <v>26314.913</v>
      </c>
      <c r="V201" s="41">
        <v>1178.5340000000001</v>
      </c>
    </row>
    <row r="202" spans="1:22" x14ac:dyDescent="0.2">
      <c r="A202" s="26" t="s">
        <v>293</v>
      </c>
      <c r="B202" s="26">
        <v>2300</v>
      </c>
      <c r="C202" s="26">
        <v>225</v>
      </c>
      <c r="D202" s="26" t="s">
        <v>336</v>
      </c>
      <c r="E202" s="26" t="s">
        <v>150</v>
      </c>
      <c r="F202" s="37">
        <v>49728.457000000002</v>
      </c>
      <c r="G202" s="38">
        <v>49382.046999999999</v>
      </c>
      <c r="H202" s="38">
        <v>17868.644</v>
      </c>
      <c r="I202" s="38">
        <v>10638.224</v>
      </c>
      <c r="J202" s="38">
        <v>7230.4199999999992</v>
      </c>
      <c r="K202" s="39">
        <v>31513.402999999998</v>
      </c>
      <c r="L202" s="39">
        <v>25123.045999999998</v>
      </c>
      <c r="M202" s="39">
        <v>0</v>
      </c>
      <c r="N202" s="39">
        <v>5126.1739999999991</v>
      </c>
      <c r="O202" s="39">
        <v>1264.0530000000001</v>
      </c>
      <c r="P202" s="40">
        <v>346.41000000000071</v>
      </c>
      <c r="Q202" s="40">
        <v>18.260000000000673</v>
      </c>
      <c r="R202" s="40">
        <v>328.15000000000003</v>
      </c>
      <c r="S202" s="40">
        <v>0</v>
      </c>
      <c r="T202" s="41">
        <v>17886.904000000002</v>
      </c>
      <c r="U202" s="41">
        <v>31841.553</v>
      </c>
      <c r="V202" s="41">
        <v>1264.0530000000001</v>
      </c>
    </row>
    <row r="203" spans="1:22" x14ac:dyDescent="0.2">
      <c r="A203" s="26" t="s">
        <v>293</v>
      </c>
      <c r="B203" s="26">
        <v>2310</v>
      </c>
      <c r="C203" s="26">
        <v>226</v>
      </c>
      <c r="D203" s="26" t="s">
        <v>337</v>
      </c>
      <c r="E203" s="26" t="s">
        <v>157</v>
      </c>
      <c r="F203" s="37">
        <v>396969.87199999997</v>
      </c>
      <c r="G203" s="38">
        <v>380102.56</v>
      </c>
      <c r="H203" s="38">
        <v>162808.98250000001</v>
      </c>
      <c r="I203" s="38">
        <v>91401.851500000004</v>
      </c>
      <c r="J203" s="38">
        <v>71407.130999999994</v>
      </c>
      <c r="K203" s="39">
        <v>217293.57749999998</v>
      </c>
      <c r="L203" s="39">
        <v>172955.28710000002</v>
      </c>
      <c r="M203" s="39">
        <v>23647.48</v>
      </c>
      <c r="N203" s="39">
        <v>12633.210000000006</v>
      </c>
      <c r="O203" s="39">
        <v>8063.2773120438787</v>
      </c>
      <c r="P203" s="40">
        <v>16867.311999999994</v>
      </c>
      <c r="Q203" s="40">
        <v>6105.1494120438729</v>
      </c>
      <c r="R203" s="40">
        <v>10762.162587956122</v>
      </c>
      <c r="S203" s="40">
        <v>169.57968795612135</v>
      </c>
      <c r="T203" s="41">
        <v>168914.1319120439</v>
      </c>
      <c r="U203" s="41">
        <v>228055.7400879561</v>
      </c>
      <c r="V203" s="41">
        <v>8232.857</v>
      </c>
    </row>
    <row r="204" spans="1:22" x14ac:dyDescent="0.2">
      <c r="A204" s="26" t="s">
        <v>293</v>
      </c>
      <c r="B204" s="26">
        <v>2320</v>
      </c>
      <c r="C204" s="26">
        <v>227</v>
      </c>
      <c r="D204" s="26" t="s">
        <v>338</v>
      </c>
      <c r="E204" s="26" t="s">
        <v>150</v>
      </c>
      <c r="F204" s="37">
        <v>54294.055999999997</v>
      </c>
      <c r="G204" s="38">
        <v>50485.335999999996</v>
      </c>
      <c r="H204" s="38">
        <v>25715.166060603708</v>
      </c>
      <c r="I204" s="38">
        <v>12099.966060603707</v>
      </c>
      <c r="J204" s="38">
        <v>13615.2</v>
      </c>
      <c r="K204" s="39">
        <v>24770.169939396288</v>
      </c>
      <c r="L204" s="39">
        <v>22732.390000000003</v>
      </c>
      <c r="M204" s="39">
        <v>0</v>
      </c>
      <c r="N204" s="39">
        <v>1445.7999999999993</v>
      </c>
      <c r="O204" s="39">
        <v>591.99393939629454</v>
      </c>
      <c r="P204" s="40">
        <v>3808.72</v>
      </c>
      <c r="Q204" s="40">
        <v>333.97393939629364</v>
      </c>
      <c r="R204" s="40">
        <v>3474.7460606037062</v>
      </c>
      <c r="S204" s="40">
        <v>12.756060603705528</v>
      </c>
      <c r="T204" s="41">
        <v>26049.14</v>
      </c>
      <c r="U204" s="41">
        <v>28244.915999999994</v>
      </c>
      <c r="V204" s="41">
        <v>604.75</v>
      </c>
    </row>
    <row r="205" spans="1:22" x14ac:dyDescent="0.2">
      <c r="A205" s="26" t="s">
        <v>293</v>
      </c>
      <c r="B205" s="26">
        <v>2330</v>
      </c>
      <c r="C205" s="26">
        <v>228</v>
      </c>
      <c r="D205" s="26" t="s">
        <v>339</v>
      </c>
      <c r="E205" s="26" t="s">
        <v>150</v>
      </c>
      <c r="F205" s="37">
        <v>56601.019</v>
      </c>
      <c r="G205" s="38">
        <v>49398.949000000001</v>
      </c>
      <c r="H205" s="38">
        <v>28373.353448226502</v>
      </c>
      <c r="I205" s="38">
        <v>13845.943448226502</v>
      </c>
      <c r="J205" s="38">
        <v>14527.41</v>
      </c>
      <c r="K205" s="39">
        <v>21025.595551773498</v>
      </c>
      <c r="L205" s="39">
        <v>19002.11</v>
      </c>
      <c r="M205" s="39">
        <v>0</v>
      </c>
      <c r="N205" s="39">
        <v>1298.116</v>
      </c>
      <c r="O205" s="39">
        <v>725.38955177349521</v>
      </c>
      <c r="P205" s="40">
        <v>7202.0700000000006</v>
      </c>
      <c r="Q205" s="40">
        <v>2759.1295517734961</v>
      </c>
      <c r="R205" s="40">
        <v>4442.9404482265054</v>
      </c>
      <c r="S205" s="40">
        <v>23.560448226504867</v>
      </c>
      <c r="T205" s="41">
        <v>31132.483</v>
      </c>
      <c r="U205" s="41">
        <v>25468.536000000004</v>
      </c>
      <c r="V205" s="41">
        <v>748.95</v>
      </c>
    </row>
    <row r="206" spans="1:22" x14ac:dyDescent="0.2">
      <c r="A206" s="26" t="s">
        <v>293</v>
      </c>
      <c r="B206" s="26">
        <v>2340</v>
      </c>
      <c r="C206" s="26">
        <v>229</v>
      </c>
      <c r="D206" s="26" t="s">
        <v>340</v>
      </c>
      <c r="E206" s="26" t="s">
        <v>150</v>
      </c>
      <c r="F206" s="37">
        <v>52946.03</v>
      </c>
      <c r="G206" s="38">
        <v>46167.6</v>
      </c>
      <c r="H206" s="38">
        <v>24289.342534254156</v>
      </c>
      <c r="I206" s="38">
        <v>11494.802534254155</v>
      </c>
      <c r="J206" s="38">
        <v>12794.54</v>
      </c>
      <c r="K206" s="39">
        <v>21878.257465745843</v>
      </c>
      <c r="L206" s="39">
        <v>20015.669999999998</v>
      </c>
      <c r="M206" s="39">
        <v>0</v>
      </c>
      <c r="N206" s="39">
        <v>1248.3790000000008</v>
      </c>
      <c r="O206" s="39">
        <v>613.1444657458436</v>
      </c>
      <c r="P206" s="40">
        <v>6778.4299999999985</v>
      </c>
      <c r="Q206" s="40">
        <v>1367.2544657458429</v>
      </c>
      <c r="R206" s="40">
        <v>5411.1755342541564</v>
      </c>
      <c r="S206" s="40">
        <v>22.565534254156425</v>
      </c>
      <c r="T206" s="41">
        <v>25656.596999999998</v>
      </c>
      <c r="U206" s="41">
        <v>27289.432999999997</v>
      </c>
      <c r="V206" s="41">
        <v>635.71</v>
      </c>
    </row>
    <row r="207" spans="1:22" x14ac:dyDescent="0.2">
      <c r="A207" s="26" t="s">
        <v>293</v>
      </c>
      <c r="B207" s="26">
        <v>2350</v>
      </c>
      <c r="C207" s="26">
        <v>230</v>
      </c>
      <c r="D207" s="26" t="s">
        <v>341</v>
      </c>
      <c r="E207" s="26" t="s">
        <v>150</v>
      </c>
      <c r="F207" s="37">
        <v>68936.686999999991</v>
      </c>
      <c r="G207" s="38">
        <v>65158.847000000002</v>
      </c>
      <c r="H207" s="38">
        <v>27187.947470863121</v>
      </c>
      <c r="I207" s="38">
        <v>18471.459470863123</v>
      </c>
      <c r="J207" s="38">
        <v>8716.4880000000012</v>
      </c>
      <c r="K207" s="39">
        <v>37970.899529136877</v>
      </c>
      <c r="L207" s="39">
        <v>34857.528000000006</v>
      </c>
      <c r="M207" s="39">
        <v>0</v>
      </c>
      <c r="N207" s="39">
        <v>2045.6249999999964</v>
      </c>
      <c r="O207" s="39">
        <v>1067.7115291368768</v>
      </c>
      <c r="P207" s="40">
        <v>3777.84</v>
      </c>
      <c r="Q207" s="40">
        <v>364.32152913687696</v>
      </c>
      <c r="R207" s="40">
        <v>3413.5184708631232</v>
      </c>
      <c r="S207" s="40">
        <v>9.8184708631231139</v>
      </c>
      <c r="T207" s="41">
        <v>27552.268999999997</v>
      </c>
      <c r="U207" s="41">
        <v>41384.417999999998</v>
      </c>
      <c r="V207" s="41">
        <v>1077.53</v>
      </c>
    </row>
    <row r="208" spans="1:22" x14ac:dyDescent="0.2">
      <c r="A208" s="26" t="s">
        <v>293</v>
      </c>
      <c r="B208" s="26">
        <v>2360</v>
      </c>
      <c r="C208" s="26">
        <v>231</v>
      </c>
      <c r="D208" s="26" t="s">
        <v>342</v>
      </c>
      <c r="E208" s="26" t="s">
        <v>150</v>
      </c>
      <c r="F208" s="37">
        <v>55666.602999999996</v>
      </c>
      <c r="G208" s="38">
        <v>50777.012999999992</v>
      </c>
      <c r="H208" s="38">
        <v>20962.682685916523</v>
      </c>
      <c r="I208" s="38">
        <v>11051.442685916521</v>
      </c>
      <c r="J208" s="38">
        <v>9911.239999999998</v>
      </c>
      <c r="K208" s="39">
        <v>29814.330314083469</v>
      </c>
      <c r="L208" s="39">
        <v>27917.360000000001</v>
      </c>
      <c r="M208" s="39">
        <v>0</v>
      </c>
      <c r="N208" s="39">
        <v>1264.8930000000009</v>
      </c>
      <c r="O208" s="39">
        <v>632.11731408347828</v>
      </c>
      <c r="P208" s="40">
        <v>4889.59</v>
      </c>
      <c r="Q208" s="40">
        <v>1373.3973140834778</v>
      </c>
      <c r="R208" s="40">
        <v>3516.1926859165219</v>
      </c>
      <c r="S208" s="40">
        <v>4.0126859165217139</v>
      </c>
      <c r="T208" s="41">
        <v>22336.080000000002</v>
      </c>
      <c r="U208" s="41">
        <v>33330.522999999994</v>
      </c>
      <c r="V208" s="41">
        <v>636.13</v>
      </c>
    </row>
    <row r="209" spans="1:22" x14ac:dyDescent="0.2">
      <c r="A209" s="26" t="s">
        <v>293</v>
      </c>
      <c r="B209" s="26">
        <v>2370</v>
      </c>
      <c r="C209" s="26">
        <v>232</v>
      </c>
      <c r="D209" s="26" t="s">
        <v>343</v>
      </c>
      <c r="E209" s="26" t="s">
        <v>150</v>
      </c>
      <c r="F209" s="37">
        <v>27342.518000000004</v>
      </c>
      <c r="G209" s="38">
        <v>25269.122000000003</v>
      </c>
      <c r="H209" s="38">
        <v>11648.413736238752</v>
      </c>
      <c r="I209" s="38">
        <v>5482.0337362387518</v>
      </c>
      <c r="J209" s="38">
        <v>6166.380000000001</v>
      </c>
      <c r="K209" s="39">
        <v>13620.708263761251</v>
      </c>
      <c r="L209" s="39">
        <v>12767.449999999999</v>
      </c>
      <c r="M209" s="39">
        <v>0</v>
      </c>
      <c r="N209" s="39">
        <v>542.1569999999997</v>
      </c>
      <c r="O209" s="39">
        <v>311.10326376124829</v>
      </c>
      <c r="P209" s="40">
        <v>2073.3959999999997</v>
      </c>
      <c r="Q209" s="40">
        <v>455.01926376124811</v>
      </c>
      <c r="R209" s="40">
        <v>1618.3767362387516</v>
      </c>
      <c r="S209" s="40">
        <v>3.8567362387517008</v>
      </c>
      <c r="T209" s="41">
        <v>12103.433000000001</v>
      </c>
      <c r="U209" s="41">
        <v>15239.085000000003</v>
      </c>
      <c r="V209" s="41">
        <v>314.96000000000004</v>
      </c>
    </row>
    <row r="210" spans="1:22" x14ac:dyDescent="0.2">
      <c r="A210" s="26" t="s">
        <v>293</v>
      </c>
      <c r="B210" s="26">
        <v>2390</v>
      </c>
      <c r="C210" s="26">
        <v>234</v>
      </c>
      <c r="D210" s="26" t="s">
        <v>344</v>
      </c>
      <c r="E210" s="26" t="s">
        <v>157</v>
      </c>
      <c r="F210" s="37">
        <v>379909.42999999993</v>
      </c>
      <c r="G210" s="38">
        <v>342622.21599999996</v>
      </c>
      <c r="H210" s="38">
        <v>181475.39939999999</v>
      </c>
      <c r="I210" s="38">
        <v>102704.1614</v>
      </c>
      <c r="J210" s="38">
        <v>78771.237999999998</v>
      </c>
      <c r="K210" s="39">
        <v>161146.81659999996</v>
      </c>
      <c r="L210" s="39">
        <v>136805.4296</v>
      </c>
      <c r="M210" s="39">
        <v>12566.5</v>
      </c>
      <c r="N210" s="39">
        <v>7832.5999999999913</v>
      </c>
      <c r="O210" s="39">
        <v>3941.4600638972361</v>
      </c>
      <c r="P210" s="40">
        <v>37287.214</v>
      </c>
      <c r="Q210" s="40">
        <v>15477.343663897234</v>
      </c>
      <c r="R210" s="40">
        <v>21809.870336102762</v>
      </c>
      <c r="S210" s="40">
        <v>76.569936102763336</v>
      </c>
      <c r="T210" s="41">
        <v>196952.74306389724</v>
      </c>
      <c r="U210" s="41">
        <v>182956.68693610272</v>
      </c>
      <c r="V210" s="41">
        <v>4018.0299999999997</v>
      </c>
    </row>
    <row r="211" spans="1:22" x14ac:dyDescent="0.2">
      <c r="A211" s="26" t="s">
        <v>345</v>
      </c>
      <c r="B211" s="26">
        <v>2400</v>
      </c>
      <c r="C211" s="26">
        <v>235</v>
      </c>
      <c r="D211" s="26" t="s">
        <v>346</v>
      </c>
      <c r="E211" s="26" t="s">
        <v>132</v>
      </c>
      <c r="F211" s="37">
        <v>118950.122</v>
      </c>
      <c r="G211" s="38">
        <v>97143.122000000003</v>
      </c>
      <c r="H211" s="38">
        <v>53632.718681292026</v>
      </c>
      <c r="I211" s="38">
        <v>29670.718681292026</v>
      </c>
      <c r="J211" s="38">
        <v>23962</v>
      </c>
      <c r="K211" s="39">
        <v>43510.403318707977</v>
      </c>
      <c r="L211" s="39">
        <v>31305.117300000002</v>
      </c>
      <c r="M211" s="39">
        <v>7176</v>
      </c>
      <c r="N211" s="39">
        <v>4687.1219999999994</v>
      </c>
      <c r="O211" s="39">
        <v>355.16401870797165</v>
      </c>
      <c r="P211" s="40">
        <v>21807.000000000004</v>
      </c>
      <c r="Q211" s="40">
        <v>6874.2813187079737</v>
      </c>
      <c r="R211" s="40">
        <v>14932.718681292028</v>
      </c>
      <c r="S211" s="40">
        <v>1.8359812920283738</v>
      </c>
      <c r="T211" s="41">
        <v>60507</v>
      </c>
      <c r="U211" s="41">
        <v>58443.122000000003</v>
      </c>
      <c r="V211" s="41">
        <v>357</v>
      </c>
    </row>
    <row r="212" spans="1:22" x14ac:dyDescent="0.2">
      <c r="A212" s="26" t="s">
        <v>345</v>
      </c>
      <c r="B212" s="26">
        <v>2410</v>
      </c>
      <c r="C212" s="26">
        <v>236</v>
      </c>
      <c r="D212" s="26" t="s">
        <v>347</v>
      </c>
      <c r="E212" s="26" t="s">
        <v>132</v>
      </c>
      <c r="F212" s="37">
        <v>106326.09000000001</v>
      </c>
      <c r="G212" s="38">
        <v>68159.510000000009</v>
      </c>
      <c r="H212" s="38">
        <v>19076.451863025894</v>
      </c>
      <c r="I212" s="38">
        <v>17968.141863025896</v>
      </c>
      <c r="J212" s="38">
        <v>1108.31</v>
      </c>
      <c r="K212" s="39">
        <v>49083.058136974112</v>
      </c>
      <c r="L212" s="39">
        <v>42421.943699999996</v>
      </c>
      <c r="M212" s="39">
        <v>1409.3600000000001</v>
      </c>
      <c r="N212" s="39">
        <v>4621.99</v>
      </c>
      <c r="O212" s="39">
        <v>627.62443697410561</v>
      </c>
      <c r="P212" s="40">
        <v>38166.58</v>
      </c>
      <c r="Q212" s="40">
        <v>1718.9981369741063</v>
      </c>
      <c r="R212" s="40">
        <v>36447.581863025895</v>
      </c>
      <c r="S212" s="40">
        <v>52.715563025894454</v>
      </c>
      <c r="T212" s="41">
        <v>20795.45</v>
      </c>
      <c r="U212" s="41">
        <v>85530.640000000014</v>
      </c>
      <c r="V212" s="41">
        <v>680.34000000000015</v>
      </c>
    </row>
    <row r="213" spans="1:22" x14ac:dyDescent="0.2">
      <c r="A213" s="26" t="s">
        <v>345</v>
      </c>
      <c r="B213" s="26">
        <v>2420</v>
      </c>
      <c r="C213" s="26">
        <v>237</v>
      </c>
      <c r="D213" s="26" t="s">
        <v>348</v>
      </c>
      <c r="E213" s="26" t="s">
        <v>132</v>
      </c>
      <c r="F213" s="37">
        <v>3996.3700000000008</v>
      </c>
      <c r="G213" s="38">
        <v>3759.1800000000003</v>
      </c>
      <c r="H213" s="38">
        <v>1458.6195</v>
      </c>
      <c r="I213" s="38">
        <v>1349.5195000000003</v>
      </c>
      <c r="J213" s="38">
        <v>109.10000000000001</v>
      </c>
      <c r="K213" s="39">
        <v>2300.5605000000005</v>
      </c>
      <c r="L213" s="39">
        <v>1371.0005000000001</v>
      </c>
      <c r="M213" s="39">
        <v>0</v>
      </c>
      <c r="N213" s="39">
        <v>860.36000000000013</v>
      </c>
      <c r="O213" s="39">
        <v>65.39</v>
      </c>
      <c r="P213" s="40">
        <v>237.18999999999994</v>
      </c>
      <c r="Q213" s="40">
        <v>24.24049999999994</v>
      </c>
      <c r="R213" s="40">
        <v>212.9495</v>
      </c>
      <c r="S213" s="40">
        <v>0</v>
      </c>
      <c r="T213" s="41">
        <v>1482.86</v>
      </c>
      <c r="U213" s="41">
        <v>2513.5100000000007</v>
      </c>
      <c r="V213" s="41">
        <v>65.39</v>
      </c>
    </row>
    <row r="214" spans="1:22" x14ac:dyDescent="0.2">
      <c r="A214" s="26" t="s">
        <v>345</v>
      </c>
      <c r="B214" s="26">
        <v>2430</v>
      </c>
      <c r="C214" s="26">
        <v>238</v>
      </c>
      <c r="D214" s="26" t="s">
        <v>349</v>
      </c>
      <c r="E214" s="26" t="s">
        <v>132</v>
      </c>
      <c r="F214" s="37">
        <v>181607.17300000001</v>
      </c>
      <c r="G214" s="38">
        <v>90337.593000000008</v>
      </c>
      <c r="H214" s="38">
        <v>19038.448401570819</v>
      </c>
      <c r="I214" s="38">
        <v>18936.728401570817</v>
      </c>
      <c r="J214" s="38">
        <v>101.71999999999997</v>
      </c>
      <c r="K214" s="39">
        <v>71299.144598429193</v>
      </c>
      <c r="L214" s="39">
        <v>52823.8609</v>
      </c>
      <c r="M214" s="39">
        <v>0</v>
      </c>
      <c r="N214" s="39">
        <v>16838.28</v>
      </c>
      <c r="O214" s="39">
        <v>1627.7406984291824</v>
      </c>
      <c r="P214" s="40">
        <v>91269.58</v>
      </c>
      <c r="Q214" s="40">
        <v>4892.2515984291804</v>
      </c>
      <c r="R214" s="40">
        <v>86377.32840157082</v>
      </c>
      <c r="S214" s="40">
        <v>228.20930157081736</v>
      </c>
      <c r="T214" s="41">
        <v>23930.699999999997</v>
      </c>
      <c r="U214" s="41">
        <v>157676.473</v>
      </c>
      <c r="V214" s="41">
        <v>1855.9499999999998</v>
      </c>
    </row>
    <row r="215" spans="1:22" x14ac:dyDescent="0.2">
      <c r="A215" s="26" t="s">
        <v>345</v>
      </c>
      <c r="B215" s="26">
        <v>2440</v>
      </c>
      <c r="C215" s="26">
        <v>239</v>
      </c>
      <c r="D215" s="26" t="s">
        <v>350</v>
      </c>
      <c r="E215" s="26" t="s">
        <v>150</v>
      </c>
      <c r="F215" s="37">
        <v>111980.16</v>
      </c>
      <c r="G215" s="38">
        <v>102861.59</v>
      </c>
      <c r="H215" s="38">
        <v>30161.200000000001</v>
      </c>
      <c r="I215" s="38">
        <v>18251.5</v>
      </c>
      <c r="J215" s="38">
        <v>11909.699999999999</v>
      </c>
      <c r="K215" s="39">
        <v>72700.39</v>
      </c>
      <c r="L215" s="39">
        <v>62978.5</v>
      </c>
      <c r="M215" s="39">
        <v>3871.9</v>
      </c>
      <c r="N215" s="39">
        <v>5850.2899999999972</v>
      </c>
      <c r="O215" s="39">
        <v>0</v>
      </c>
      <c r="P215" s="40">
        <v>9118.5700000000015</v>
      </c>
      <c r="Q215" s="40">
        <v>1538.9000000000015</v>
      </c>
      <c r="R215" s="40">
        <v>7579.67</v>
      </c>
      <c r="S215" s="40">
        <v>0</v>
      </c>
      <c r="T215" s="41">
        <v>31700.100000000002</v>
      </c>
      <c r="U215" s="41">
        <v>80280.06</v>
      </c>
      <c r="V215" s="41">
        <v>0</v>
      </c>
    </row>
    <row r="216" spans="1:22" x14ac:dyDescent="0.2">
      <c r="A216" s="26" t="s">
        <v>345</v>
      </c>
      <c r="B216" s="26">
        <v>2450</v>
      </c>
      <c r="C216" s="26">
        <v>240</v>
      </c>
      <c r="D216" s="26" t="s">
        <v>351</v>
      </c>
      <c r="E216" s="26" t="s">
        <v>150</v>
      </c>
      <c r="F216" s="37">
        <v>117723.73</v>
      </c>
      <c r="G216" s="38">
        <v>99769.77</v>
      </c>
      <c r="H216" s="38">
        <v>17609.479732894437</v>
      </c>
      <c r="I216" s="38">
        <v>14645.78973289444</v>
      </c>
      <c r="J216" s="38">
        <v>2963.69</v>
      </c>
      <c r="K216" s="39">
        <v>82160.290267105564</v>
      </c>
      <c r="L216" s="39">
        <v>65298.37</v>
      </c>
      <c r="M216" s="39">
        <v>3712.7000000000003</v>
      </c>
      <c r="N216" s="39">
        <v>9654.07</v>
      </c>
      <c r="O216" s="39">
        <v>3495.4102671055621</v>
      </c>
      <c r="P216" s="40">
        <v>17953.96</v>
      </c>
      <c r="Q216" s="40">
        <v>1573.6302671055619</v>
      </c>
      <c r="R216" s="40">
        <v>16380.329732894435</v>
      </c>
      <c r="S216" s="40">
        <v>27.569732894438118</v>
      </c>
      <c r="T216" s="41">
        <v>19183.11</v>
      </c>
      <c r="U216" s="41">
        <v>98540.62</v>
      </c>
      <c r="V216" s="41">
        <v>3522.98</v>
      </c>
    </row>
    <row r="217" spans="1:22" x14ac:dyDescent="0.2">
      <c r="A217" s="26" t="s">
        <v>345</v>
      </c>
      <c r="B217" s="26">
        <v>2460</v>
      </c>
      <c r="C217" s="26">
        <v>241</v>
      </c>
      <c r="D217" s="26" t="s">
        <v>352</v>
      </c>
      <c r="E217" s="26" t="s">
        <v>150</v>
      </c>
      <c r="F217" s="37">
        <v>113249.32799999998</v>
      </c>
      <c r="G217" s="38">
        <v>103465.14799999999</v>
      </c>
      <c r="H217" s="38">
        <v>32605.800000000003</v>
      </c>
      <c r="I217" s="38">
        <v>18979.03</v>
      </c>
      <c r="J217" s="38">
        <v>13626.77</v>
      </c>
      <c r="K217" s="39">
        <v>70859.347999999984</v>
      </c>
      <c r="L217" s="39">
        <v>54058.59</v>
      </c>
      <c r="M217" s="39">
        <v>11229.1</v>
      </c>
      <c r="N217" s="39">
        <v>3577.909999999998</v>
      </c>
      <c r="O217" s="39">
        <v>1993.6079999999999</v>
      </c>
      <c r="P217" s="40">
        <v>9784.18</v>
      </c>
      <c r="Q217" s="40">
        <v>2562.8500000000004</v>
      </c>
      <c r="R217" s="40">
        <v>7221.33</v>
      </c>
      <c r="S217" s="40">
        <v>0</v>
      </c>
      <c r="T217" s="41">
        <v>35168.65</v>
      </c>
      <c r="U217" s="41">
        <v>78080.677999999985</v>
      </c>
      <c r="V217" s="41">
        <v>1993.6079999999999</v>
      </c>
    </row>
    <row r="218" spans="1:22" x14ac:dyDescent="0.2">
      <c r="A218" s="26" t="s">
        <v>345</v>
      </c>
      <c r="B218" s="26">
        <v>2470</v>
      </c>
      <c r="C218" s="26">
        <v>242</v>
      </c>
      <c r="D218" s="26" t="s">
        <v>353</v>
      </c>
      <c r="E218" s="26" t="s">
        <v>150</v>
      </c>
      <c r="F218" s="37">
        <v>96883.5</v>
      </c>
      <c r="G218" s="38">
        <v>88183.4</v>
      </c>
      <c r="H218" s="38">
        <v>21872.5</v>
      </c>
      <c r="I218" s="38">
        <v>12103.7</v>
      </c>
      <c r="J218" s="38">
        <v>9768.7999999999993</v>
      </c>
      <c r="K218" s="39">
        <v>66310.899999999994</v>
      </c>
      <c r="L218" s="39">
        <v>40940.1</v>
      </c>
      <c r="M218" s="39">
        <v>9807.1999999999989</v>
      </c>
      <c r="N218" s="39">
        <v>12805.4</v>
      </c>
      <c r="O218" s="39">
        <v>2756</v>
      </c>
      <c r="P218" s="40">
        <v>8700.0999999999985</v>
      </c>
      <c r="Q218" s="40">
        <v>2347.7999999999993</v>
      </c>
      <c r="R218" s="40">
        <v>6352.3</v>
      </c>
      <c r="S218" s="40">
        <v>0</v>
      </c>
      <c r="T218" s="41">
        <v>24220.3</v>
      </c>
      <c r="U218" s="41">
        <v>72663.199999999997</v>
      </c>
      <c r="V218" s="41">
        <v>2756</v>
      </c>
    </row>
    <row r="219" spans="1:22" x14ac:dyDescent="0.2">
      <c r="A219" s="26" t="s">
        <v>345</v>
      </c>
      <c r="B219" s="26">
        <v>2480</v>
      </c>
      <c r="C219" s="26">
        <v>243</v>
      </c>
      <c r="D219" s="26" t="s">
        <v>354</v>
      </c>
      <c r="E219" s="26" t="s">
        <v>157</v>
      </c>
      <c r="F219" s="37">
        <v>435558.52799999999</v>
      </c>
      <c r="G219" s="38">
        <v>397018.77799999999</v>
      </c>
      <c r="H219" s="38">
        <v>102248.9797</v>
      </c>
      <c r="I219" s="38">
        <v>63980.019700000004</v>
      </c>
      <c r="J219" s="38">
        <v>38268.959999999999</v>
      </c>
      <c r="K219" s="39">
        <v>294769.79830000002</v>
      </c>
      <c r="L219" s="39">
        <v>223435</v>
      </c>
      <c r="M219" s="39">
        <v>26301</v>
      </c>
      <c r="N219" s="39">
        <v>36787</v>
      </c>
      <c r="O219" s="39">
        <v>8245.0182671055627</v>
      </c>
      <c r="P219" s="40">
        <v>38539.750000000007</v>
      </c>
      <c r="Q219" s="40">
        <v>8023.1802671055666</v>
      </c>
      <c r="R219" s="40">
        <v>30516.569732894437</v>
      </c>
      <c r="S219" s="40">
        <v>27.569732894438118</v>
      </c>
      <c r="T219" s="41">
        <v>110272.15996710556</v>
      </c>
      <c r="U219" s="41">
        <v>325286.36803289445</v>
      </c>
      <c r="V219" s="41">
        <v>8272.5879999999997</v>
      </c>
    </row>
    <row r="220" spans="1:22" x14ac:dyDescent="0.2">
      <c r="A220" s="26" t="s">
        <v>345</v>
      </c>
      <c r="B220" s="26">
        <v>2490</v>
      </c>
      <c r="C220" s="26">
        <v>244</v>
      </c>
      <c r="D220" s="26" t="s">
        <v>355</v>
      </c>
      <c r="E220" s="26" t="s">
        <v>150</v>
      </c>
      <c r="F220" s="37">
        <v>108561.64000000001</v>
      </c>
      <c r="G220" s="38">
        <v>99504.22</v>
      </c>
      <c r="H220" s="38">
        <v>32408.539999999997</v>
      </c>
      <c r="I220" s="38">
        <v>22307.37</v>
      </c>
      <c r="J220" s="38">
        <v>10101.17</v>
      </c>
      <c r="K220" s="39">
        <v>67095.680000000008</v>
      </c>
      <c r="L220" s="39">
        <v>55434.98</v>
      </c>
      <c r="M220" s="39">
        <v>2815.97</v>
      </c>
      <c r="N220" s="39">
        <v>7795.1100000000024</v>
      </c>
      <c r="O220" s="39">
        <v>1048.67</v>
      </c>
      <c r="P220" s="40">
        <v>9057.4200000000019</v>
      </c>
      <c r="Q220" s="40">
        <v>3286.3500000000004</v>
      </c>
      <c r="R220" s="40">
        <v>5771.0700000000006</v>
      </c>
      <c r="S220" s="40">
        <v>0</v>
      </c>
      <c r="T220" s="41">
        <v>35694.89</v>
      </c>
      <c r="U220" s="41">
        <v>72866.750000000015</v>
      </c>
      <c r="V220" s="41">
        <v>1048.67</v>
      </c>
    </row>
    <row r="221" spans="1:22" x14ac:dyDescent="0.2">
      <c r="A221" s="26" t="s">
        <v>345</v>
      </c>
      <c r="B221" s="26">
        <v>2500</v>
      </c>
      <c r="C221" s="26">
        <v>245</v>
      </c>
      <c r="D221" s="26" t="s">
        <v>356</v>
      </c>
      <c r="E221" s="26" t="s">
        <v>150</v>
      </c>
      <c r="F221" s="37">
        <v>95028.85</v>
      </c>
      <c r="G221" s="38">
        <v>60820.450000000004</v>
      </c>
      <c r="H221" s="38">
        <v>19876.996749986673</v>
      </c>
      <c r="I221" s="38">
        <v>15378.546749986672</v>
      </c>
      <c r="J221" s="38">
        <v>4498.4500000000007</v>
      </c>
      <c r="K221" s="39">
        <v>40943.453250013335</v>
      </c>
      <c r="L221" s="39">
        <v>29932.78</v>
      </c>
      <c r="M221" s="39">
        <v>1711.5800000000002</v>
      </c>
      <c r="N221" s="39">
        <v>8573.2899999999936</v>
      </c>
      <c r="O221" s="39">
        <v>725.96325001332684</v>
      </c>
      <c r="P221" s="40">
        <v>34208.400000000001</v>
      </c>
      <c r="Q221" s="40">
        <v>3333.6832500133269</v>
      </c>
      <c r="R221" s="40">
        <v>30874.716749986677</v>
      </c>
      <c r="S221" s="40">
        <v>89.116749986673213</v>
      </c>
      <c r="T221" s="41">
        <v>23210.68</v>
      </c>
      <c r="U221" s="41">
        <v>71818.170000000013</v>
      </c>
      <c r="V221" s="41">
        <v>815.07999999999993</v>
      </c>
    </row>
    <row r="222" spans="1:22" x14ac:dyDescent="0.2">
      <c r="A222" s="26" t="s">
        <v>345</v>
      </c>
      <c r="B222" s="26">
        <v>2510</v>
      </c>
      <c r="C222" s="26">
        <v>246</v>
      </c>
      <c r="D222" s="26" t="s">
        <v>357</v>
      </c>
      <c r="E222" s="26" t="s">
        <v>150</v>
      </c>
      <c r="F222" s="37">
        <v>106935.56</v>
      </c>
      <c r="G222" s="38">
        <v>88079.7</v>
      </c>
      <c r="H222" s="38">
        <v>31544.946483803793</v>
      </c>
      <c r="I222" s="38">
        <v>23957.226483803792</v>
      </c>
      <c r="J222" s="38">
        <v>7587.72</v>
      </c>
      <c r="K222" s="39">
        <v>56534.753516196201</v>
      </c>
      <c r="L222" s="39">
        <v>45629.849999999991</v>
      </c>
      <c r="M222" s="39">
        <v>3674.74</v>
      </c>
      <c r="N222" s="39">
        <v>6045.4100000000017</v>
      </c>
      <c r="O222" s="39">
        <v>1184.7235161962051</v>
      </c>
      <c r="P222" s="40">
        <v>18855.860000000004</v>
      </c>
      <c r="Q222" s="40">
        <v>3339.1935161962083</v>
      </c>
      <c r="R222" s="40">
        <v>15516.666483803796</v>
      </c>
      <c r="S222" s="40">
        <v>22.116483803794974</v>
      </c>
      <c r="T222" s="41">
        <v>34884.14</v>
      </c>
      <c r="U222" s="41">
        <v>72051.42</v>
      </c>
      <c r="V222" s="41">
        <v>1206.8399999999999</v>
      </c>
    </row>
    <row r="223" spans="1:22" x14ac:dyDescent="0.2">
      <c r="A223" s="26" t="s">
        <v>345</v>
      </c>
      <c r="B223" s="26">
        <v>2520</v>
      </c>
      <c r="C223" s="26">
        <v>247</v>
      </c>
      <c r="D223" s="26" t="s">
        <v>358</v>
      </c>
      <c r="E223" s="26" t="s">
        <v>150</v>
      </c>
      <c r="F223" s="37">
        <v>112779.55</v>
      </c>
      <c r="G223" s="38">
        <v>81496.290000000008</v>
      </c>
      <c r="H223" s="38">
        <v>20734.158990484793</v>
      </c>
      <c r="I223" s="38">
        <v>16096.098990484792</v>
      </c>
      <c r="J223" s="38">
        <v>4638.0600000000004</v>
      </c>
      <c r="K223" s="39">
        <v>60762.131009515215</v>
      </c>
      <c r="L223" s="39">
        <v>52311</v>
      </c>
      <c r="M223" s="39">
        <v>369</v>
      </c>
      <c r="N223" s="39">
        <v>7377</v>
      </c>
      <c r="O223" s="39">
        <v>706.11100951521109</v>
      </c>
      <c r="P223" s="40">
        <v>31283.260000000002</v>
      </c>
      <c r="Q223" s="40">
        <v>3560.0110095152095</v>
      </c>
      <c r="R223" s="40">
        <v>27723.24899048479</v>
      </c>
      <c r="S223" s="40">
        <v>59.128990484788929</v>
      </c>
      <c r="T223" s="41">
        <v>24294.170000000002</v>
      </c>
      <c r="U223" s="41">
        <v>88485.38</v>
      </c>
      <c r="V223" s="41">
        <v>765.24</v>
      </c>
    </row>
    <row r="224" spans="1:22" x14ac:dyDescent="0.2">
      <c r="A224" s="26" t="s">
        <v>345</v>
      </c>
      <c r="B224" s="26">
        <v>2530</v>
      </c>
      <c r="C224" s="26">
        <v>248</v>
      </c>
      <c r="D224" s="26" t="s">
        <v>359</v>
      </c>
      <c r="E224" s="26" t="s">
        <v>150</v>
      </c>
      <c r="F224" s="37">
        <v>138368.524</v>
      </c>
      <c r="G224" s="38">
        <v>122391.65400000001</v>
      </c>
      <c r="H224" s="38">
        <v>47877.435000000005</v>
      </c>
      <c r="I224" s="38">
        <v>27382.044999999998</v>
      </c>
      <c r="J224" s="38">
        <v>20495.390000000003</v>
      </c>
      <c r="K224" s="39">
        <v>74514.219000000012</v>
      </c>
      <c r="L224" s="39">
        <v>58656.639999999999</v>
      </c>
      <c r="M224" s="39">
        <v>8432.83</v>
      </c>
      <c r="N224" s="39">
        <v>5421.7100000000009</v>
      </c>
      <c r="O224" s="39">
        <v>2004.152</v>
      </c>
      <c r="P224" s="40">
        <v>15976.87</v>
      </c>
      <c r="Q224" s="40">
        <v>2386.6999999999989</v>
      </c>
      <c r="R224" s="40">
        <v>13590.17</v>
      </c>
      <c r="S224" s="40">
        <v>0</v>
      </c>
      <c r="T224" s="41">
        <v>50264.135000000002</v>
      </c>
      <c r="U224" s="41">
        <v>88104.38900000001</v>
      </c>
      <c r="V224" s="41">
        <v>2004.152</v>
      </c>
    </row>
    <row r="225" spans="1:22" x14ac:dyDescent="0.2">
      <c r="A225" s="26" t="s">
        <v>345</v>
      </c>
      <c r="B225" s="26">
        <v>2540</v>
      </c>
      <c r="C225" s="26">
        <v>249</v>
      </c>
      <c r="D225" s="26" t="s">
        <v>360</v>
      </c>
      <c r="E225" s="26" t="s">
        <v>150</v>
      </c>
      <c r="F225" s="37">
        <v>111693.73999999999</v>
      </c>
      <c r="G225" s="38">
        <v>72731.66</v>
      </c>
      <c r="H225" s="38">
        <v>21326.992797820782</v>
      </c>
      <c r="I225" s="38">
        <v>17558.612797820784</v>
      </c>
      <c r="J225" s="38">
        <v>3768.38</v>
      </c>
      <c r="K225" s="39">
        <v>51404.667202179218</v>
      </c>
      <c r="L225" s="39">
        <v>42524</v>
      </c>
      <c r="M225" s="39">
        <v>2319</v>
      </c>
      <c r="N225" s="39">
        <v>5750.7799999999988</v>
      </c>
      <c r="O225" s="39">
        <v>810.70720217921473</v>
      </c>
      <c r="P225" s="40">
        <v>38962.080000000002</v>
      </c>
      <c r="Q225" s="40">
        <v>2050.9472021792153</v>
      </c>
      <c r="R225" s="40">
        <v>36911.132797820785</v>
      </c>
      <c r="S225" s="40">
        <v>72.132797820785314</v>
      </c>
      <c r="T225" s="41">
        <v>23377.939999999995</v>
      </c>
      <c r="U225" s="41">
        <v>88315.8</v>
      </c>
      <c r="V225" s="41">
        <v>882.84</v>
      </c>
    </row>
    <row r="226" spans="1:22" x14ac:dyDescent="0.2">
      <c r="A226" s="26" t="s">
        <v>345</v>
      </c>
      <c r="B226" s="26">
        <v>2550</v>
      </c>
      <c r="C226" s="26">
        <v>250</v>
      </c>
      <c r="D226" s="26" t="s">
        <v>361</v>
      </c>
      <c r="E226" s="26" t="s">
        <v>150</v>
      </c>
      <c r="F226" s="37">
        <v>162679.13999999998</v>
      </c>
      <c r="G226" s="38">
        <v>143665.90999999997</v>
      </c>
      <c r="H226" s="38">
        <v>52223</v>
      </c>
      <c r="I226" s="38">
        <v>29327.55</v>
      </c>
      <c r="J226" s="38">
        <v>22895.449999999997</v>
      </c>
      <c r="K226" s="39">
        <v>91442.909999999974</v>
      </c>
      <c r="L226" s="39">
        <v>79917.38</v>
      </c>
      <c r="M226" s="39">
        <v>5104.3100000000004</v>
      </c>
      <c r="N226" s="39">
        <v>5670.1900000000023</v>
      </c>
      <c r="O226" s="39">
        <v>751.03</v>
      </c>
      <c r="P226" s="40">
        <v>19013.230000000003</v>
      </c>
      <c r="Q226" s="40">
        <v>4368.4800000000014</v>
      </c>
      <c r="R226" s="40">
        <v>14644.75</v>
      </c>
      <c r="S226" s="40">
        <v>0</v>
      </c>
      <c r="T226" s="41">
        <v>56591.48</v>
      </c>
      <c r="U226" s="41">
        <v>106087.65999999997</v>
      </c>
      <c r="V226" s="41">
        <v>751.03</v>
      </c>
    </row>
    <row r="227" spans="1:22" x14ac:dyDescent="0.2">
      <c r="A227" s="26" t="s">
        <v>345</v>
      </c>
      <c r="B227" s="26">
        <v>2560</v>
      </c>
      <c r="C227" s="26">
        <v>251</v>
      </c>
      <c r="D227" s="26" t="s">
        <v>362</v>
      </c>
      <c r="E227" s="26" t="s">
        <v>157</v>
      </c>
      <c r="F227" s="37">
        <v>836051.73399999994</v>
      </c>
      <c r="G227" s="38">
        <v>686988.11400000006</v>
      </c>
      <c r="H227" s="38">
        <v>228184.88519999999</v>
      </c>
      <c r="I227" s="38">
        <v>154200.26520000002</v>
      </c>
      <c r="J227" s="38">
        <v>73984.619999999981</v>
      </c>
      <c r="K227" s="39">
        <v>458803.22880000004</v>
      </c>
      <c r="L227" s="39">
        <v>380222.26489999995</v>
      </c>
      <c r="M227" s="39">
        <v>24826.639999999999</v>
      </c>
      <c r="N227" s="39">
        <v>46524.059999999983</v>
      </c>
      <c r="O227" s="39">
        <v>7231.3569779039572</v>
      </c>
      <c r="P227" s="40">
        <v>149063.62</v>
      </c>
      <c r="Q227" s="40">
        <v>22935.149877903968</v>
      </c>
      <c r="R227" s="40">
        <v>126128.47012209604</v>
      </c>
      <c r="S227" s="40">
        <v>242.49502209604242</v>
      </c>
      <c r="T227" s="41">
        <v>251120.03507790394</v>
      </c>
      <c r="U227" s="41">
        <v>584931.69892209605</v>
      </c>
      <c r="V227" s="41">
        <v>7473.8519999999999</v>
      </c>
    </row>
    <row r="228" spans="1:22" x14ac:dyDescent="0.2">
      <c r="A228" s="26" t="s">
        <v>345</v>
      </c>
      <c r="B228" s="26">
        <v>2570</v>
      </c>
      <c r="C228" s="26">
        <v>252</v>
      </c>
      <c r="D228" s="26" t="s">
        <v>363</v>
      </c>
      <c r="E228" s="26" t="s">
        <v>132</v>
      </c>
      <c r="F228" s="37">
        <v>116662.92499999999</v>
      </c>
      <c r="G228" s="38">
        <v>109235.82399999999</v>
      </c>
      <c r="H228" s="38">
        <v>37468.602899999998</v>
      </c>
      <c r="I228" s="38">
        <v>28127.4719</v>
      </c>
      <c r="J228" s="38">
        <v>9341.1309999999994</v>
      </c>
      <c r="K228" s="39">
        <v>71767.221099999995</v>
      </c>
      <c r="L228" s="39">
        <v>52092.866099999992</v>
      </c>
      <c r="M228" s="39">
        <v>1896.72</v>
      </c>
      <c r="N228" s="39">
        <v>15374.186</v>
      </c>
      <c r="O228" s="39">
        <v>2154.8710000000001</v>
      </c>
      <c r="P228" s="40">
        <v>7427.1010000000006</v>
      </c>
      <c r="Q228" s="40">
        <v>3072.8761000000013</v>
      </c>
      <c r="R228" s="40">
        <v>4354.2248999999993</v>
      </c>
      <c r="S228" s="40">
        <v>0</v>
      </c>
      <c r="T228" s="41">
        <v>40541.478999999999</v>
      </c>
      <c r="U228" s="41">
        <v>76121.445999999996</v>
      </c>
      <c r="V228" s="41">
        <v>2154.8710000000001</v>
      </c>
    </row>
    <row r="229" spans="1:22" x14ac:dyDescent="0.2">
      <c r="A229" s="26" t="s">
        <v>345</v>
      </c>
      <c r="B229" s="26">
        <v>2580</v>
      </c>
      <c r="C229" s="26">
        <v>253</v>
      </c>
      <c r="D229" s="26" t="s">
        <v>364</v>
      </c>
      <c r="E229" s="26" t="s">
        <v>132</v>
      </c>
      <c r="F229" s="37">
        <v>133124.315</v>
      </c>
      <c r="G229" s="38">
        <v>106726.47499999999</v>
      </c>
      <c r="H229" s="38">
        <v>18850.034906742232</v>
      </c>
      <c r="I229" s="38">
        <v>18140.18490674223</v>
      </c>
      <c r="J229" s="38">
        <v>709.84999999999991</v>
      </c>
      <c r="K229" s="39">
        <v>87876.440093257756</v>
      </c>
      <c r="L229" s="39">
        <v>67358.109999999986</v>
      </c>
      <c r="M229" s="39">
        <v>3006.71</v>
      </c>
      <c r="N229" s="39">
        <v>14153.310000000001</v>
      </c>
      <c r="O229" s="39">
        <v>3351.5700932577711</v>
      </c>
      <c r="P229" s="40">
        <v>26397.839999999997</v>
      </c>
      <c r="Q229" s="40">
        <v>2990.1800932577698</v>
      </c>
      <c r="R229" s="40">
        <v>23407.659906742232</v>
      </c>
      <c r="S229" s="40">
        <v>92.04990674222941</v>
      </c>
      <c r="T229" s="41">
        <v>21840.215000000004</v>
      </c>
      <c r="U229" s="41">
        <v>111284.09999999999</v>
      </c>
      <c r="V229" s="41">
        <v>3443.62</v>
      </c>
    </row>
    <row r="230" spans="1:22" x14ac:dyDescent="0.2">
      <c r="A230" s="26" t="s">
        <v>345</v>
      </c>
      <c r="B230" s="26">
        <v>2590</v>
      </c>
      <c r="C230" s="26">
        <v>254</v>
      </c>
      <c r="D230" s="26" t="s">
        <v>365</v>
      </c>
      <c r="E230" s="26" t="s">
        <v>132</v>
      </c>
      <c r="F230" s="37">
        <v>112472.41299999999</v>
      </c>
      <c r="G230" s="38">
        <v>104335.18299999999</v>
      </c>
      <c r="H230" s="38">
        <v>40514.3439</v>
      </c>
      <c r="I230" s="38">
        <v>25120.463900000002</v>
      </c>
      <c r="J230" s="38">
        <v>15393.88</v>
      </c>
      <c r="K230" s="39">
        <v>63820.83909999999</v>
      </c>
      <c r="L230" s="39">
        <v>32052.379100000002</v>
      </c>
      <c r="M230" s="39">
        <v>0</v>
      </c>
      <c r="N230" s="39">
        <v>29841.29</v>
      </c>
      <c r="O230" s="39">
        <v>2034.51</v>
      </c>
      <c r="P230" s="40">
        <v>8137.2300000000014</v>
      </c>
      <c r="Q230" s="40">
        <v>3699.5691000000006</v>
      </c>
      <c r="R230" s="40">
        <v>4437.6609000000008</v>
      </c>
      <c r="S230" s="40">
        <v>0</v>
      </c>
      <c r="T230" s="41">
        <v>44213.913</v>
      </c>
      <c r="U230" s="41">
        <v>68258.499999999985</v>
      </c>
      <c r="V230" s="41">
        <v>2034.51</v>
      </c>
    </row>
    <row r="231" spans="1:22" x14ac:dyDescent="0.2">
      <c r="A231" s="26" t="s">
        <v>345</v>
      </c>
      <c r="B231" s="26">
        <v>2600</v>
      </c>
      <c r="C231" s="26">
        <v>255</v>
      </c>
      <c r="D231" s="26" t="s">
        <v>366</v>
      </c>
      <c r="E231" s="26" t="s">
        <v>132</v>
      </c>
      <c r="F231" s="37">
        <v>83753.62</v>
      </c>
      <c r="G231" s="38">
        <v>74225.039999999994</v>
      </c>
      <c r="H231" s="38">
        <v>27504.31</v>
      </c>
      <c r="I231" s="38">
        <v>20387.050000000003</v>
      </c>
      <c r="J231" s="38">
        <v>7117.2599999999993</v>
      </c>
      <c r="K231" s="39">
        <v>46720.729999999996</v>
      </c>
      <c r="L231" s="39">
        <v>39944.67</v>
      </c>
      <c r="M231" s="39">
        <v>2772.62</v>
      </c>
      <c r="N231" s="39">
        <v>3513.5400000000009</v>
      </c>
      <c r="O231" s="39">
        <v>490.70999999999992</v>
      </c>
      <c r="P231" s="40">
        <v>9528.58</v>
      </c>
      <c r="Q231" s="40">
        <v>3058.91</v>
      </c>
      <c r="R231" s="40">
        <v>6469.67</v>
      </c>
      <c r="S231" s="40">
        <v>0</v>
      </c>
      <c r="T231" s="41">
        <v>30563.22</v>
      </c>
      <c r="U231" s="41">
        <v>53190.399999999994</v>
      </c>
      <c r="V231" s="41">
        <v>490.70999999999992</v>
      </c>
    </row>
    <row r="232" spans="1:22" x14ac:dyDescent="0.2">
      <c r="A232" s="26" t="s">
        <v>345</v>
      </c>
      <c r="B232" s="26">
        <v>2610</v>
      </c>
      <c r="C232" s="26">
        <v>256</v>
      </c>
      <c r="D232" s="26" t="s">
        <v>367</v>
      </c>
      <c r="E232" s="26" t="s">
        <v>132</v>
      </c>
      <c r="F232" s="37">
        <v>81669.02</v>
      </c>
      <c r="G232" s="38">
        <v>67963.290000000008</v>
      </c>
      <c r="H232" s="38">
        <v>26419.556723533162</v>
      </c>
      <c r="I232" s="38">
        <v>18920.15672353316</v>
      </c>
      <c r="J232" s="38">
        <v>7499.4</v>
      </c>
      <c r="K232" s="39">
        <v>41543.733276466846</v>
      </c>
      <c r="L232" s="39">
        <v>35083.89</v>
      </c>
      <c r="M232" s="39">
        <v>2600.02</v>
      </c>
      <c r="N232" s="39">
        <v>3494.9699999999993</v>
      </c>
      <c r="O232" s="39">
        <v>363.60327646683817</v>
      </c>
      <c r="P232" s="40">
        <v>13705.730000000001</v>
      </c>
      <c r="Q232" s="40">
        <v>3200.3232764668392</v>
      </c>
      <c r="R232" s="40">
        <v>10505.406723533162</v>
      </c>
      <c r="S232" s="40">
        <v>24.456723533161785</v>
      </c>
      <c r="T232" s="41">
        <v>29619.88</v>
      </c>
      <c r="U232" s="41">
        <v>52049.140000000007</v>
      </c>
      <c r="V232" s="41">
        <v>388.06</v>
      </c>
    </row>
    <row r="233" spans="1:22" x14ac:dyDescent="0.2">
      <c r="A233" s="26" t="s">
        <v>345</v>
      </c>
      <c r="B233" s="26">
        <v>2620</v>
      </c>
      <c r="C233" s="26">
        <v>257</v>
      </c>
      <c r="D233" s="26" t="s">
        <v>368</v>
      </c>
      <c r="E233" s="26" t="s">
        <v>132</v>
      </c>
      <c r="F233" s="37">
        <v>65202.726000000002</v>
      </c>
      <c r="G233" s="38">
        <v>61452.756000000001</v>
      </c>
      <c r="H233" s="38">
        <v>28449.258999999998</v>
      </c>
      <c r="I233" s="38">
        <v>18437.218999999997</v>
      </c>
      <c r="J233" s="38">
        <v>10012.039999999999</v>
      </c>
      <c r="K233" s="39">
        <v>33003.497000000003</v>
      </c>
      <c r="L233" s="39">
        <v>27921.955000000002</v>
      </c>
      <c r="M233" s="39">
        <v>2848.2999999999997</v>
      </c>
      <c r="N233" s="39">
        <v>2233.2619999999997</v>
      </c>
      <c r="O233" s="39">
        <v>0</v>
      </c>
      <c r="P233" s="40">
        <v>3749.9700000000016</v>
      </c>
      <c r="Q233" s="40">
        <v>2946.0120000000015</v>
      </c>
      <c r="R233" s="40">
        <v>803.95799999999997</v>
      </c>
      <c r="S233" s="40">
        <v>0</v>
      </c>
      <c r="T233" s="41">
        <v>31395.271000000001</v>
      </c>
      <c r="U233" s="41">
        <v>33807.455000000002</v>
      </c>
      <c r="V233" s="41">
        <v>0</v>
      </c>
    </row>
    <row r="234" spans="1:22" x14ac:dyDescent="0.2">
      <c r="A234" s="26" t="s">
        <v>345</v>
      </c>
      <c r="B234" s="26">
        <v>2630</v>
      </c>
      <c r="C234" s="26">
        <v>258</v>
      </c>
      <c r="D234" s="26" t="s">
        <v>369</v>
      </c>
      <c r="E234" s="26" t="s">
        <v>132</v>
      </c>
      <c r="F234" s="37">
        <v>160809.97999999998</v>
      </c>
      <c r="G234" s="38">
        <v>130737.65</v>
      </c>
      <c r="H234" s="38">
        <v>55113.726340240348</v>
      </c>
      <c r="I234" s="38">
        <v>31141.706340240351</v>
      </c>
      <c r="J234" s="38">
        <v>23972.02</v>
      </c>
      <c r="K234" s="39">
        <v>75623.923659759646</v>
      </c>
      <c r="L234" s="39">
        <v>53133.430199999995</v>
      </c>
      <c r="M234" s="39">
        <v>6066.8</v>
      </c>
      <c r="N234" s="39">
        <v>14388.690000000002</v>
      </c>
      <c r="O234" s="39">
        <v>2034.9234597596455</v>
      </c>
      <c r="P234" s="40">
        <v>30072.330000000009</v>
      </c>
      <c r="Q234" s="40">
        <v>10137.17365975965</v>
      </c>
      <c r="R234" s="40">
        <v>19935.156340240355</v>
      </c>
      <c r="S234" s="40">
        <v>52.056540240354614</v>
      </c>
      <c r="T234" s="41">
        <v>65250.899999999994</v>
      </c>
      <c r="U234" s="41">
        <v>95559.08</v>
      </c>
      <c r="V234" s="41">
        <v>2086.98</v>
      </c>
    </row>
    <row r="235" spans="1:22" x14ac:dyDescent="0.2">
      <c r="A235" s="26" t="s">
        <v>345</v>
      </c>
      <c r="B235" s="26">
        <v>2640</v>
      </c>
      <c r="C235" s="26">
        <v>259</v>
      </c>
      <c r="D235" s="26" t="s">
        <v>370</v>
      </c>
      <c r="E235" s="26" t="s">
        <v>132</v>
      </c>
      <c r="F235" s="37">
        <v>144799.81</v>
      </c>
      <c r="G235" s="38">
        <v>124740.72</v>
      </c>
      <c r="H235" s="38">
        <v>61910.13</v>
      </c>
      <c r="I235" s="38">
        <v>36451.159999999996</v>
      </c>
      <c r="J235" s="38">
        <v>25458.97</v>
      </c>
      <c r="K235" s="39">
        <v>62830.590000000004</v>
      </c>
      <c r="L235" s="39">
        <v>45842.5</v>
      </c>
      <c r="M235" s="39">
        <v>7228.1399999999994</v>
      </c>
      <c r="N235" s="39">
        <v>9184.48</v>
      </c>
      <c r="O235" s="39">
        <v>575.48</v>
      </c>
      <c r="P235" s="40">
        <v>20059.089999999997</v>
      </c>
      <c r="Q235" s="40">
        <v>108.57999999999993</v>
      </c>
      <c r="R235" s="40">
        <v>19950.510000000002</v>
      </c>
      <c r="S235" s="40">
        <v>0</v>
      </c>
      <c r="T235" s="41">
        <v>62018.71</v>
      </c>
      <c r="U235" s="41">
        <v>82781.100000000006</v>
      </c>
      <c r="V235" s="41">
        <v>575.48</v>
      </c>
    </row>
    <row r="236" spans="1:22" x14ac:dyDescent="0.2">
      <c r="A236" s="26" t="s">
        <v>345</v>
      </c>
      <c r="B236" s="26">
        <v>2650</v>
      </c>
      <c r="C236" s="26">
        <v>260</v>
      </c>
      <c r="D236" s="26" t="s">
        <v>371</v>
      </c>
      <c r="E236" s="26" t="s">
        <v>150</v>
      </c>
      <c r="F236" s="37">
        <v>92026.292999999991</v>
      </c>
      <c r="G236" s="38">
        <v>78053.728999999992</v>
      </c>
      <c r="H236" s="38">
        <v>33786.417003428222</v>
      </c>
      <c r="I236" s="38">
        <v>23367.357003428217</v>
      </c>
      <c r="J236" s="38">
        <v>10419.06</v>
      </c>
      <c r="K236" s="39">
        <v>44267.311996571771</v>
      </c>
      <c r="L236" s="39">
        <v>34262.19</v>
      </c>
      <c r="M236" s="39">
        <v>5781.7599999999993</v>
      </c>
      <c r="N236" s="39">
        <v>3732.4260000000013</v>
      </c>
      <c r="O236" s="39">
        <v>505.07399657178462</v>
      </c>
      <c r="P236" s="40">
        <v>13972.564000000002</v>
      </c>
      <c r="Q236" s="40">
        <v>5177.3199965717849</v>
      </c>
      <c r="R236" s="40">
        <v>8795.2440034282154</v>
      </c>
      <c r="S236" s="40">
        <v>20.960003428215408</v>
      </c>
      <c r="T236" s="41">
        <v>38963.737000000008</v>
      </c>
      <c r="U236" s="41">
        <v>53062.555999999982</v>
      </c>
      <c r="V236" s="41">
        <v>526.03399999999999</v>
      </c>
    </row>
    <row r="237" spans="1:22" x14ac:dyDescent="0.2">
      <c r="A237" s="26" t="s">
        <v>345</v>
      </c>
      <c r="B237" s="26">
        <v>2660</v>
      </c>
      <c r="C237" s="26">
        <v>261</v>
      </c>
      <c r="D237" s="26" t="s">
        <v>372</v>
      </c>
      <c r="E237" s="26" t="s">
        <v>150</v>
      </c>
      <c r="F237" s="37">
        <v>99741.437999999995</v>
      </c>
      <c r="G237" s="38">
        <v>92582.035000000003</v>
      </c>
      <c r="H237" s="38">
        <v>32532.733</v>
      </c>
      <c r="I237" s="38">
        <v>21201.152999999998</v>
      </c>
      <c r="J237" s="38">
        <v>11331.58</v>
      </c>
      <c r="K237" s="39">
        <v>60049.302000000003</v>
      </c>
      <c r="L237" s="39">
        <v>52087.22</v>
      </c>
      <c r="M237" s="39">
        <v>2010.7710000000002</v>
      </c>
      <c r="N237" s="39">
        <v>5885.2620000000006</v>
      </c>
      <c r="O237" s="39">
        <v>58.965000000000003</v>
      </c>
      <c r="P237" s="40">
        <v>7159.4030000000002</v>
      </c>
      <c r="Q237" s="40">
        <v>1169.92</v>
      </c>
      <c r="R237" s="40">
        <v>5989.4830000000002</v>
      </c>
      <c r="S237" s="40">
        <v>0</v>
      </c>
      <c r="T237" s="41">
        <v>33702.652999999998</v>
      </c>
      <c r="U237" s="41">
        <v>66038.785000000003</v>
      </c>
      <c r="V237" s="41">
        <v>58.965000000000003</v>
      </c>
    </row>
    <row r="238" spans="1:22" x14ac:dyDescent="0.2">
      <c r="A238" s="26" t="s">
        <v>345</v>
      </c>
      <c r="B238" s="26">
        <v>2670</v>
      </c>
      <c r="C238" s="26">
        <v>262</v>
      </c>
      <c r="D238" s="26" t="s">
        <v>373</v>
      </c>
      <c r="E238" s="26" t="s">
        <v>150</v>
      </c>
      <c r="F238" s="37">
        <v>115049</v>
      </c>
      <c r="G238" s="38">
        <v>101560</v>
      </c>
      <c r="H238" s="38">
        <v>43821.771658238649</v>
      </c>
      <c r="I238" s="38">
        <v>27126.771658238657</v>
      </c>
      <c r="J238" s="38">
        <v>16695</v>
      </c>
      <c r="K238" s="39">
        <v>57738.228341761351</v>
      </c>
      <c r="L238" s="39">
        <v>49731</v>
      </c>
      <c r="M238" s="39">
        <v>7033</v>
      </c>
      <c r="N238" s="39">
        <v>686</v>
      </c>
      <c r="O238" s="39">
        <v>294.22834176134444</v>
      </c>
      <c r="P238" s="40">
        <v>13489</v>
      </c>
      <c r="Q238" s="40">
        <v>1537.2283417613435</v>
      </c>
      <c r="R238" s="40">
        <v>11951.771658238655</v>
      </c>
      <c r="S238" s="40">
        <v>1.7716582386555659</v>
      </c>
      <c r="T238" s="41">
        <v>45358.999999999993</v>
      </c>
      <c r="U238" s="41">
        <v>69690</v>
      </c>
      <c r="V238" s="41">
        <v>296</v>
      </c>
    </row>
    <row r="239" spans="1:22" x14ac:dyDescent="0.2">
      <c r="A239" s="26" t="s">
        <v>345</v>
      </c>
      <c r="B239" s="26">
        <v>2680</v>
      </c>
      <c r="C239" s="26">
        <v>263</v>
      </c>
      <c r="D239" s="26" t="s">
        <v>374</v>
      </c>
      <c r="E239" s="26" t="s">
        <v>150</v>
      </c>
      <c r="F239" s="37">
        <v>97307</v>
      </c>
      <c r="G239" s="38">
        <v>84715</v>
      </c>
      <c r="H239" s="38">
        <v>41640</v>
      </c>
      <c r="I239" s="38">
        <v>21840</v>
      </c>
      <c r="J239" s="38">
        <v>19800</v>
      </c>
      <c r="K239" s="39">
        <v>43075</v>
      </c>
      <c r="L239" s="39">
        <v>32320</v>
      </c>
      <c r="M239" s="39">
        <v>6286</v>
      </c>
      <c r="N239" s="39">
        <v>3630</v>
      </c>
      <c r="O239" s="39">
        <v>392</v>
      </c>
      <c r="P239" s="40">
        <v>12592</v>
      </c>
      <c r="Q239" s="40">
        <v>1537</v>
      </c>
      <c r="R239" s="40">
        <v>11055</v>
      </c>
      <c r="S239" s="40">
        <v>0</v>
      </c>
      <c r="T239" s="41">
        <v>43177</v>
      </c>
      <c r="U239" s="41">
        <v>54130</v>
      </c>
      <c r="V239" s="41">
        <v>392</v>
      </c>
    </row>
    <row r="240" spans="1:22" x14ac:dyDescent="0.2">
      <c r="A240" s="26" t="s">
        <v>345</v>
      </c>
      <c r="B240" s="26">
        <v>2690</v>
      </c>
      <c r="C240" s="26">
        <v>264</v>
      </c>
      <c r="D240" s="26" t="s">
        <v>375</v>
      </c>
      <c r="E240" s="26" t="s">
        <v>150</v>
      </c>
      <c r="F240" s="37">
        <v>130599.44999999998</v>
      </c>
      <c r="G240" s="38">
        <v>98689.739999999991</v>
      </c>
      <c r="H240" s="38">
        <v>39624.949999999997</v>
      </c>
      <c r="I240" s="38">
        <v>25862.269999999997</v>
      </c>
      <c r="J240" s="38">
        <v>13762.68</v>
      </c>
      <c r="K240" s="39">
        <v>59064.789999999994</v>
      </c>
      <c r="L240" s="39">
        <v>51305.82</v>
      </c>
      <c r="M240" s="39">
        <v>5192.76</v>
      </c>
      <c r="N240" s="39">
        <v>2450.17</v>
      </c>
      <c r="O240" s="39">
        <v>116.05000000000001</v>
      </c>
      <c r="P240" s="40">
        <v>31909.71</v>
      </c>
      <c r="Q240" s="40">
        <v>215.20999999999731</v>
      </c>
      <c r="R240" s="40">
        <v>31694.500000000004</v>
      </c>
      <c r="S240" s="40">
        <v>0</v>
      </c>
      <c r="T240" s="41">
        <v>39840.159999999996</v>
      </c>
      <c r="U240" s="41">
        <v>90759.29</v>
      </c>
      <c r="V240" s="41">
        <v>116.05000000000001</v>
      </c>
    </row>
    <row r="241" spans="1:22" x14ac:dyDescent="0.2">
      <c r="A241" s="26" t="s">
        <v>345</v>
      </c>
      <c r="B241" s="26">
        <v>2700</v>
      </c>
      <c r="C241" s="26">
        <v>265</v>
      </c>
      <c r="D241" s="26" t="s">
        <v>376</v>
      </c>
      <c r="E241" s="26" t="s">
        <v>150</v>
      </c>
      <c r="F241" s="37">
        <v>104841.15700000001</v>
      </c>
      <c r="G241" s="38">
        <v>92106.195000000007</v>
      </c>
      <c r="H241" s="38">
        <v>37587.26</v>
      </c>
      <c r="I241" s="38">
        <v>21688.2</v>
      </c>
      <c r="J241" s="38">
        <v>15899.06</v>
      </c>
      <c r="K241" s="39">
        <v>54518.935000000005</v>
      </c>
      <c r="L241" s="39">
        <v>50230.45</v>
      </c>
      <c r="M241" s="39">
        <v>802.02499999999998</v>
      </c>
      <c r="N241" s="39">
        <v>2393.970000000003</v>
      </c>
      <c r="O241" s="39">
        <v>1092.46</v>
      </c>
      <c r="P241" s="40">
        <v>12734.962000000001</v>
      </c>
      <c r="Q241" s="40">
        <v>235.40000000000146</v>
      </c>
      <c r="R241" s="40">
        <v>12499.562</v>
      </c>
      <c r="S241" s="40">
        <v>0</v>
      </c>
      <c r="T241" s="41">
        <v>37822.660000000003</v>
      </c>
      <c r="U241" s="41">
        <v>67018.497000000003</v>
      </c>
      <c r="V241" s="41">
        <v>1092.46</v>
      </c>
    </row>
    <row r="242" spans="1:22" x14ac:dyDescent="0.2">
      <c r="A242" s="26" t="s">
        <v>345</v>
      </c>
      <c r="B242" s="26">
        <v>2710</v>
      </c>
      <c r="C242" s="26">
        <v>266</v>
      </c>
      <c r="D242" s="26" t="s">
        <v>377</v>
      </c>
      <c r="E242" s="26" t="s">
        <v>157</v>
      </c>
      <c r="F242" s="37">
        <v>653597.59499999997</v>
      </c>
      <c r="G242" s="38">
        <v>569817.48499999999</v>
      </c>
      <c r="H242" s="38">
        <v>229708.864</v>
      </c>
      <c r="I242" s="38">
        <v>141801.484</v>
      </c>
      <c r="J242" s="38">
        <v>87907.38</v>
      </c>
      <c r="K242" s="39">
        <v>340108.62099999998</v>
      </c>
      <c r="L242" s="39">
        <v>273391.6777</v>
      </c>
      <c r="M242" s="39">
        <v>33990.25</v>
      </c>
      <c r="N242" s="39">
        <v>29833.950000000012</v>
      </c>
      <c r="O242" s="39">
        <v>2458.7773383331291</v>
      </c>
      <c r="P242" s="40">
        <v>83780.11</v>
      </c>
      <c r="Q242" s="40">
        <v>12282.706038333134</v>
      </c>
      <c r="R242" s="40">
        <v>71497.403961666874</v>
      </c>
      <c r="S242" s="40">
        <v>22.731661666870977</v>
      </c>
      <c r="T242" s="41">
        <v>241991.57003833313</v>
      </c>
      <c r="U242" s="41">
        <v>411606.02496166684</v>
      </c>
      <c r="V242" s="41">
        <v>2481.509</v>
      </c>
    </row>
    <row r="243" spans="1:22" x14ac:dyDescent="0.2">
      <c r="A243" s="26" t="s">
        <v>345</v>
      </c>
      <c r="B243" s="26">
        <v>2720</v>
      </c>
      <c r="C243" s="26">
        <v>267</v>
      </c>
      <c r="D243" s="26" t="s">
        <v>378</v>
      </c>
      <c r="E243" s="26" t="s">
        <v>150</v>
      </c>
      <c r="F243" s="37">
        <v>100465.48999999999</v>
      </c>
      <c r="G243" s="38">
        <v>94196.86</v>
      </c>
      <c r="H243" s="38">
        <v>19253.863766938415</v>
      </c>
      <c r="I243" s="38">
        <v>18905.943766938413</v>
      </c>
      <c r="J243" s="38">
        <v>347.92</v>
      </c>
      <c r="K243" s="39">
        <v>74942.996233061582</v>
      </c>
      <c r="L243" s="39">
        <v>70264.01999999999</v>
      </c>
      <c r="M243" s="39">
        <v>0</v>
      </c>
      <c r="N243" s="39">
        <v>1587.9500000000044</v>
      </c>
      <c r="O243" s="39">
        <v>3091.0362330615872</v>
      </c>
      <c r="P243" s="40">
        <v>6268.63</v>
      </c>
      <c r="Q243" s="40">
        <v>201.2562330615865</v>
      </c>
      <c r="R243" s="40">
        <v>6067.3737669384136</v>
      </c>
      <c r="S243" s="40">
        <v>28.603766938413266</v>
      </c>
      <c r="T243" s="41">
        <v>19455.120000000003</v>
      </c>
      <c r="U243" s="41">
        <v>81010.37</v>
      </c>
      <c r="V243" s="41">
        <v>3119.6400000000003</v>
      </c>
    </row>
    <row r="244" spans="1:22" x14ac:dyDescent="0.2">
      <c r="A244" s="26" t="s">
        <v>345</v>
      </c>
      <c r="B244" s="26">
        <v>2730</v>
      </c>
      <c r="C244" s="26">
        <v>268</v>
      </c>
      <c r="D244" s="26" t="s">
        <v>379</v>
      </c>
      <c r="E244" s="26" t="s">
        <v>150</v>
      </c>
      <c r="F244" s="37">
        <v>116512.71999999999</v>
      </c>
      <c r="G244" s="38">
        <v>93339.159999999989</v>
      </c>
      <c r="H244" s="38">
        <v>19728.251473874094</v>
      </c>
      <c r="I244" s="38">
        <v>17207.411473874094</v>
      </c>
      <c r="J244" s="38">
        <v>2520.84</v>
      </c>
      <c r="K244" s="39">
        <v>73610.908526125888</v>
      </c>
      <c r="L244" s="39">
        <v>69881.569999999992</v>
      </c>
      <c r="M244" s="39">
        <v>0</v>
      </c>
      <c r="N244" s="39">
        <v>324.03999999999724</v>
      </c>
      <c r="O244" s="39">
        <v>3406.6985261259078</v>
      </c>
      <c r="P244" s="40">
        <v>23173.559999999998</v>
      </c>
      <c r="Q244" s="40">
        <v>337.70852612590807</v>
      </c>
      <c r="R244" s="40">
        <v>22835.851473874089</v>
      </c>
      <c r="S244" s="40">
        <v>51.731473874092018</v>
      </c>
      <c r="T244" s="41">
        <v>20065.960000000003</v>
      </c>
      <c r="U244" s="41">
        <v>96446.75999999998</v>
      </c>
      <c r="V244" s="41">
        <v>3458.43</v>
      </c>
    </row>
    <row r="245" spans="1:22" x14ac:dyDescent="0.2">
      <c r="A245" s="26" t="s">
        <v>345</v>
      </c>
      <c r="B245" s="26">
        <v>2740</v>
      </c>
      <c r="C245" s="26">
        <v>269</v>
      </c>
      <c r="D245" s="26" t="s">
        <v>380</v>
      </c>
      <c r="E245" s="26" t="s">
        <v>150</v>
      </c>
      <c r="F245" s="37">
        <v>78956.67</v>
      </c>
      <c r="G245" s="38">
        <v>53771.009999999995</v>
      </c>
      <c r="H245" s="38">
        <v>13682.97428777427</v>
      </c>
      <c r="I245" s="38">
        <v>13025.914287774271</v>
      </c>
      <c r="J245" s="38">
        <v>657.06000000000006</v>
      </c>
      <c r="K245" s="39">
        <v>40088.035712225726</v>
      </c>
      <c r="L245" s="39">
        <v>37421.57</v>
      </c>
      <c r="M245" s="39">
        <v>0</v>
      </c>
      <c r="N245" s="39">
        <v>354.79000000000087</v>
      </c>
      <c r="O245" s="39">
        <v>2311.6757122257286</v>
      </c>
      <c r="P245" s="40">
        <v>25185.660000000003</v>
      </c>
      <c r="Q245" s="40">
        <v>1696.0557122257292</v>
      </c>
      <c r="R245" s="40">
        <v>23489.604287774273</v>
      </c>
      <c r="S245" s="40">
        <v>295.04428777427142</v>
      </c>
      <c r="T245" s="41">
        <v>15379.029999999999</v>
      </c>
      <c r="U245" s="41">
        <v>63577.64</v>
      </c>
      <c r="V245" s="41">
        <v>2606.7200000000003</v>
      </c>
    </row>
    <row r="246" spans="1:22" x14ac:dyDescent="0.2">
      <c r="A246" s="26" t="s">
        <v>345</v>
      </c>
      <c r="B246" s="26">
        <v>2750</v>
      </c>
      <c r="C246" s="26">
        <v>270</v>
      </c>
      <c r="D246" s="26" t="s">
        <v>381</v>
      </c>
      <c r="E246" s="26" t="s">
        <v>150</v>
      </c>
      <c r="F246" s="37">
        <v>73518.47</v>
      </c>
      <c r="G246" s="38">
        <v>52598.99</v>
      </c>
      <c r="H246" s="38">
        <v>10801.17674473564</v>
      </c>
      <c r="I246" s="38">
        <v>10659.336744735641</v>
      </c>
      <c r="J246" s="38">
        <v>141.84</v>
      </c>
      <c r="K246" s="39">
        <v>41797.813255264358</v>
      </c>
      <c r="L246" s="39">
        <v>39387.4</v>
      </c>
      <c r="M246" s="39">
        <v>0</v>
      </c>
      <c r="N246" s="39">
        <v>294.19000000000233</v>
      </c>
      <c r="O246" s="39">
        <v>2116.2432552643577</v>
      </c>
      <c r="P246" s="40">
        <v>20919.480000000003</v>
      </c>
      <c r="Q246" s="40">
        <v>554.57325526435852</v>
      </c>
      <c r="R246" s="40">
        <v>20364.906744735643</v>
      </c>
      <c r="S246" s="40">
        <v>108.33674473564216</v>
      </c>
      <c r="T246" s="41">
        <v>11355.749999999998</v>
      </c>
      <c r="U246" s="41">
        <v>62162.720000000001</v>
      </c>
      <c r="V246" s="41">
        <v>2224.58</v>
      </c>
    </row>
    <row r="247" spans="1:22" x14ac:dyDescent="0.2">
      <c r="A247" s="26" t="s">
        <v>345</v>
      </c>
      <c r="B247" s="26">
        <v>2760</v>
      </c>
      <c r="C247" s="26">
        <v>271</v>
      </c>
      <c r="D247" s="26" t="s">
        <v>382</v>
      </c>
      <c r="E247" s="26" t="s">
        <v>157</v>
      </c>
      <c r="F247" s="37">
        <v>397087.21</v>
      </c>
      <c r="G247" s="38">
        <v>319374.53000000003</v>
      </c>
      <c r="H247" s="38">
        <v>71331.2163</v>
      </c>
      <c r="I247" s="38">
        <v>65209.15630000001</v>
      </c>
      <c r="J247" s="38">
        <v>6122.06</v>
      </c>
      <c r="K247" s="39">
        <v>248043.31370000003</v>
      </c>
      <c r="L247" s="39">
        <v>221846.21</v>
      </c>
      <c r="M247" s="39">
        <v>13160.22</v>
      </c>
      <c r="N247" s="39">
        <v>2080.1000000000131</v>
      </c>
      <c r="O247" s="39">
        <v>10925.653726677581</v>
      </c>
      <c r="P247" s="40">
        <v>77712.679999999993</v>
      </c>
      <c r="Q247" s="40">
        <v>2956.2937266775843</v>
      </c>
      <c r="R247" s="40">
        <v>74756.386273322423</v>
      </c>
      <c r="S247" s="40">
        <v>483.71627332241883</v>
      </c>
      <c r="T247" s="41">
        <v>74287.510026677584</v>
      </c>
      <c r="U247" s="41">
        <v>322799.69997332245</v>
      </c>
      <c r="V247" s="41">
        <v>11409.37</v>
      </c>
    </row>
    <row r="248" spans="1:22" x14ac:dyDescent="0.2">
      <c r="A248" s="26" t="s">
        <v>383</v>
      </c>
      <c r="B248" s="26">
        <v>2770</v>
      </c>
      <c r="C248" s="26">
        <v>272</v>
      </c>
      <c r="D248" s="26" t="s">
        <v>384</v>
      </c>
      <c r="E248" s="26" t="s">
        <v>132</v>
      </c>
      <c r="F248" s="37">
        <v>78220.540000000008</v>
      </c>
      <c r="G248" s="38">
        <v>73563.39</v>
      </c>
      <c r="H248" s="38">
        <v>28801.35</v>
      </c>
      <c r="I248" s="38">
        <v>18896.198187121696</v>
      </c>
      <c r="J248" s="38">
        <v>9905.1518128783046</v>
      </c>
      <c r="K248" s="39">
        <v>44762.04</v>
      </c>
      <c r="L248" s="39">
        <v>26799.279999999999</v>
      </c>
      <c r="M248" s="39">
        <v>9239.880000000001</v>
      </c>
      <c r="N248" s="39">
        <v>5053.8200000000024</v>
      </c>
      <c r="O248" s="39">
        <v>3663.7599999999998</v>
      </c>
      <c r="P248" s="40">
        <v>4657.1500000000024</v>
      </c>
      <c r="Q248" s="40">
        <v>4126.9800000000023</v>
      </c>
      <c r="R248" s="40">
        <v>530.16999999999996</v>
      </c>
      <c r="S248" s="40">
        <v>218.17000000000002</v>
      </c>
      <c r="T248" s="41">
        <v>32928.33</v>
      </c>
      <c r="U248" s="41">
        <v>45292.21</v>
      </c>
      <c r="V248" s="41">
        <v>3881.93</v>
      </c>
    </row>
    <row r="249" spans="1:22" x14ac:dyDescent="0.2">
      <c r="A249" s="26" t="s">
        <v>383</v>
      </c>
      <c r="B249" s="26">
        <v>2780</v>
      </c>
      <c r="C249" s="26">
        <v>273</v>
      </c>
      <c r="D249" s="26" t="s">
        <v>385</v>
      </c>
      <c r="E249" s="26" t="s">
        <v>132</v>
      </c>
      <c r="F249" s="37">
        <v>71686.06</v>
      </c>
      <c r="G249" s="38">
        <v>69030.92</v>
      </c>
      <c r="H249" s="38">
        <v>30437.629999999997</v>
      </c>
      <c r="I249" s="38">
        <v>19405.46</v>
      </c>
      <c r="J249" s="38">
        <v>11032.17</v>
      </c>
      <c r="K249" s="39">
        <v>38593.29</v>
      </c>
      <c r="L249" s="39">
        <v>30518.489999999998</v>
      </c>
      <c r="M249" s="39">
        <v>3473.02</v>
      </c>
      <c r="N249" s="39">
        <v>4044.6999999999989</v>
      </c>
      <c r="O249" s="39">
        <v>547</v>
      </c>
      <c r="P249" s="40">
        <v>2655.1400000000003</v>
      </c>
      <c r="Q249" s="40">
        <v>2309.1400000000003</v>
      </c>
      <c r="R249" s="40">
        <v>346</v>
      </c>
      <c r="S249" s="40">
        <v>0</v>
      </c>
      <c r="T249" s="41">
        <v>32746.769999999997</v>
      </c>
      <c r="U249" s="41">
        <v>38939.29</v>
      </c>
      <c r="V249" s="41">
        <v>547</v>
      </c>
    </row>
    <row r="250" spans="1:22" x14ac:dyDescent="0.2">
      <c r="A250" s="26" t="s">
        <v>383</v>
      </c>
      <c r="B250" s="26">
        <v>2790</v>
      </c>
      <c r="C250" s="26">
        <v>274</v>
      </c>
      <c r="D250" s="26" t="s">
        <v>386</v>
      </c>
      <c r="E250" s="26" t="s">
        <v>132</v>
      </c>
      <c r="F250" s="37">
        <v>55443.193000000007</v>
      </c>
      <c r="G250" s="38">
        <v>49890.313000000002</v>
      </c>
      <c r="H250" s="38">
        <v>14692.183000000001</v>
      </c>
      <c r="I250" s="38">
        <v>10563.502999999999</v>
      </c>
      <c r="J250" s="38">
        <v>4128.68</v>
      </c>
      <c r="K250" s="39">
        <v>35198.130000000005</v>
      </c>
      <c r="L250" s="39">
        <v>31251.7</v>
      </c>
      <c r="M250" s="39">
        <v>1933.1999999999998</v>
      </c>
      <c r="N250" s="39">
        <v>1113.0699999999997</v>
      </c>
      <c r="O250" s="39">
        <v>900.14800000000002</v>
      </c>
      <c r="P250" s="40">
        <v>5552.8799999999992</v>
      </c>
      <c r="Q250" s="40">
        <v>1179.42</v>
      </c>
      <c r="R250" s="40">
        <v>4373.46</v>
      </c>
      <c r="S250" s="40">
        <v>0</v>
      </c>
      <c r="T250" s="41">
        <v>15871.603000000001</v>
      </c>
      <c r="U250" s="41">
        <v>39571.590000000004</v>
      </c>
      <c r="V250" s="41">
        <v>900.14800000000002</v>
      </c>
    </row>
    <row r="251" spans="1:22" x14ac:dyDescent="0.2">
      <c r="A251" s="26" t="s">
        <v>383</v>
      </c>
      <c r="B251" s="26">
        <v>2800</v>
      </c>
      <c r="C251" s="26">
        <v>275</v>
      </c>
      <c r="D251" s="26" t="s">
        <v>387</v>
      </c>
      <c r="E251" s="26" t="s">
        <v>132</v>
      </c>
      <c r="F251" s="37">
        <v>69274.73000000001</v>
      </c>
      <c r="G251" s="38">
        <v>59848.009999999995</v>
      </c>
      <c r="H251" s="38">
        <v>20608.420000000002</v>
      </c>
      <c r="I251" s="38">
        <v>14473.262192369926</v>
      </c>
      <c r="J251" s="38">
        <v>6135.1578076300757</v>
      </c>
      <c r="K251" s="39">
        <v>39239.589999999997</v>
      </c>
      <c r="L251" s="39">
        <v>31629.840000000004</v>
      </c>
      <c r="M251" s="39">
        <v>2643.41</v>
      </c>
      <c r="N251" s="39">
        <v>1717.9099999999989</v>
      </c>
      <c r="O251" s="39">
        <v>3237.58</v>
      </c>
      <c r="P251" s="40">
        <v>9426.7199999999993</v>
      </c>
      <c r="Q251" s="40">
        <v>2136.3099999999995</v>
      </c>
      <c r="R251" s="40">
        <v>7290.41</v>
      </c>
      <c r="S251" s="40">
        <v>112.28999999999999</v>
      </c>
      <c r="T251" s="41">
        <v>22744.730000000003</v>
      </c>
      <c r="U251" s="41">
        <v>46530</v>
      </c>
      <c r="V251" s="41">
        <v>3349.87</v>
      </c>
    </row>
    <row r="252" spans="1:22" x14ac:dyDescent="0.2">
      <c r="A252" s="26" t="s">
        <v>383</v>
      </c>
      <c r="B252" s="26">
        <v>2810</v>
      </c>
      <c r="C252" s="26">
        <v>276</v>
      </c>
      <c r="D252" s="26" t="s">
        <v>388</v>
      </c>
      <c r="E252" s="26" t="s">
        <v>132</v>
      </c>
      <c r="F252" s="37">
        <v>84094.24</v>
      </c>
      <c r="G252" s="38">
        <v>80776.22</v>
      </c>
      <c r="H252" s="38">
        <v>39817.334299999995</v>
      </c>
      <c r="I252" s="38">
        <v>20318.374299999996</v>
      </c>
      <c r="J252" s="38">
        <v>19498.96</v>
      </c>
      <c r="K252" s="39">
        <v>40958.885700000006</v>
      </c>
      <c r="L252" s="39">
        <v>29357.065699999999</v>
      </c>
      <c r="M252" s="39">
        <v>6373.17</v>
      </c>
      <c r="N252" s="39">
        <v>4347.6499999999996</v>
      </c>
      <c r="O252" s="39">
        <v>166.14</v>
      </c>
      <c r="P252" s="40">
        <v>3318.0200000000004</v>
      </c>
      <c r="Q252" s="40">
        <v>2591.3657000000003</v>
      </c>
      <c r="R252" s="40">
        <v>726.65430000000003</v>
      </c>
      <c r="S252" s="40">
        <v>0</v>
      </c>
      <c r="T252" s="41">
        <v>42408.7</v>
      </c>
      <c r="U252" s="41">
        <v>41685.540000000008</v>
      </c>
      <c r="V252" s="41">
        <v>166.14</v>
      </c>
    </row>
    <row r="253" spans="1:22" x14ac:dyDescent="0.2">
      <c r="A253" s="26" t="s">
        <v>383</v>
      </c>
      <c r="B253" s="26">
        <v>2820</v>
      </c>
      <c r="C253" s="26">
        <v>277</v>
      </c>
      <c r="D253" s="26" t="s">
        <v>389</v>
      </c>
      <c r="E253" s="26" t="s">
        <v>132</v>
      </c>
      <c r="F253" s="37">
        <v>53236.19</v>
      </c>
      <c r="G253" s="38">
        <v>50135.73</v>
      </c>
      <c r="H253" s="38">
        <v>18307.009999999998</v>
      </c>
      <c r="I253" s="38">
        <v>10688.805270687893</v>
      </c>
      <c r="J253" s="38">
        <v>7618.2047293121068</v>
      </c>
      <c r="K253" s="39">
        <v>31828.720000000005</v>
      </c>
      <c r="L253" s="39">
        <v>21209.360000000001</v>
      </c>
      <c r="M253" s="39">
        <v>5705.8099999999995</v>
      </c>
      <c r="N253" s="39">
        <v>2478.9700000000012</v>
      </c>
      <c r="O253" s="39">
        <v>2424.1999999999998</v>
      </c>
      <c r="P253" s="40">
        <v>3100.46</v>
      </c>
      <c r="Q253" s="40">
        <v>2141.5500000000002</v>
      </c>
      <c r="R253" s="40">
        <v>958.91</v>
      </c>
      <c r="S253" s="40">
        <v>91.97</v>
      </c>
      <c r="T253" s="41">
        <v>20448.559999999998</v>
      </c>
      <c r="U253" s="41">
        <v>32787.630000000005</v>
      </c>
      <c r="V253" s="41">
        <v>2516.17</v>
      </c>
    </row>
    <row r="254" spans="1:22" x14ac:dyDescent="0.2">
      <c r="A254" s="26" t="s">
        <v>383</v>
      </c>
      <c r="B254" s="26">
        <v>2830</v>
      </c>
      <c r="C254" s="26">
        <v>279</v>
      </c>
      <c r="D254" s="26" t="s">
        <v>390</v>
      </c>
      <c r="E254" s="26" t="s">
        <v>132</v>
      </c>
      <c r="F254" s="37">
        <v>125294.44</v>
      </c>
      <c r="G254" s="38">
        <v>116446.35</v>
      </c>
      <c r="H254" s="38">
        <v>61343.311714229509</v>
      </c>
      <c r="I254" s="38">
        <v>34705.761714229506</v>
      </c>
      <c r="J254" s="38">
        <v>26637.55</v>
      </c>
      <c r="K254" s="39">
        <v>55103.038285770497</v>
      </c>
      <c r="L254" s="39">
        <v>40169.932399999998</v>
      </c>
      <c r="M254" s="39">
        <v>8227.9499999999989</v>
      </c>
      <c r="N254" s="39">
        <v>4711.84</v>
      </c>
      <c r="O254" s="39">
        <v>1989.3658857705041</v>
      </c>
      <c r="P254" s="40">
        <v>8848.0899999999947</v>
      </c>
      <c r="Q254" s="40">
        <v>5781.8982857704996</v>
      </c>
      <c r="R254" s="40">
        <v>3066.191714229496</v>
      </c>
      <c r="S254" s="40">
        <v>16.514114229495874</v>
      </c>
      <c r="T254" s="41">
        <v>67125.210000000006</v>
      </c>
      <c r="U254" s="41">
        <v>58169.229999999996</v>
      </c>
      <c r="V254" s="41">
        <v>2005.8799999999999</v>
      </c>
    </row>
    <row r="255" spans="1:22" x14ac:dyDescent="0.2">
      <c r="A255" s="26" t="s">
        <v>383</v>
      </c>
      <c r="B255" s="26">
        <v>2840</v>
      </c>
      <c r="C255" s="26">
        <v>280</v>
      </c>
      <c r="D255" s="26" t="s">
        <v>391</v>
      </c>
      <c r="E255" s="26" t="s">
        <v>150</v>
      </c>
      <c r="F255" s="37">
        <v>67654.72099999999</v>
      </c>
      <c r="G255" s="38">
        <v>66709.660999999993</v>
      </c>
      <c r="H255" s="38">
        <v>31484.74</v>
      </c>
      <c r="I255" s="38">
        <v>16260.480000000001</v>
      </c>
      <c r="J255" s="38">
        <v>15224.259999999998</v>
      </c>
      <c r="K255" s="39">
        <v>35224.920999999988</v>
      </c>
      <c r="L255" s="39">
        <v>30869.16</v>
      </c>
      <c r="M255" s="39">
        <v>0</v>
      </c>
      <c r="N255" s="39">
        <v>4074.5309999999963</v>
      </c>
      <c r="O255" s="39">
        <v>239.72000000000003</v>
      </c>
      <c r="P255" s="40">
        <v>945.05999999999915</v>
      </c>
      <c r="Q255" s="40">
        <v>322.83999999999924</v>
      </c>
      <c r="R255" s="40">
        <v>622.22</v>
      </c>
      <c r="S255" s="40">
        <v>0</v>
      </c>
      <c r="T255" s="41">
        <v>31807.58</v>
      </c>
      <c r="U255" s="41">
        <v>35847.140999999989</v>
      </c>
      <c r="V255" s="41">
        <v>239.72000000000003</v>
      </c>
    </row>
    <row r="256" spans="1:22" x14ac:dyDescent="0.2">
      <c r="A256" s="26" t="s">
        <v>383</v>
      </c>
      <c r="B256" s="26">
        <v>2850</v>
      </c>
      <c r="C256" s="26">
        <v>281</v>
      </c>
      <c r="D256" s="26" t="s">
        <v>392</v>
      </c>
      <c r="E256" s="26" t="s">
        <v>150</v>
      </c>
      <c r="F256" s="37">
        <v>21992.484999999997</v>
      </c>
      <c r="G256" s="38">
        <v>21708.364999999998</v>
      </c>
      <c r="H256" s="38">
        <v>7256.2210000000005</v>
      </c>
      <c r="I256" s="38">
        <v>5402.5010000000002</v>
      </c>
      <c r="J256" s="38">
        <v>1853.7200000000003</v>
      </c>
      <c r="K256" s="39">
        <v>14452.143999999997</v>
      </c>
      <c r="L256" s="39">
        <v>13011.68</v>
      </c>
      <c r="M256" s="39">
        <v>0</v>
      </c>
      <c r="N256" s="39">
        <v>1387.7209999999995</v>
      </c>
      <c r="O256" s="39">
        <v>49.254999999999995</v>
      </c>
      <c r="P256" s="40">
        <v>284.12</v>
      </c>
      <c r="Q256" s="40">
        <v>0</v>
      </c>
      <c r="R256" s="40">
        <v>284.12</v>
      </c>
      <c r="S256" s="40">
        <v>0</v>
      </c>
      <c r="T256" s="41">
        <v>7256.2210000000005</v>
      </c>
      <c r="U256" s="41">
        <v>14736.263999999997</v>
      </c>
      <c r="V256" s="41">
        <v>49.254999999999995</v>
      </c>
    </row>
    <row r="257" spans="1:22" x14ac:dyDescent="0.2">
      <c r="A257" s="26" t="s">
        <v>383</v>
      </c>
      <c r="B257" s="26">
        <v>2860</v>
      </c>
      <c r="C257" s="26">
        <v>282</v>
      </c>
      <c r="D257" s="26" t="s">
        <v>393</v>
      </c>
      <c r="E257" s="26" t="s">
        <v>150</v>
      </c>
      <c r="F257" s="37">
        <v>32058.926000000003</v>
      </c>
      <c r="G257" s="38">
        <v>31816.266000000003</v>
      </c>
      <c r="H257" s="38">
        <v>16962.865999999998</v>
      </c>
      <c r="I257" s="38">
        <v>10593.925999999999</v>
      </c>
      <c r="J257" s="38">
        <v>6368.9400000000005</v>
      </c>
      <c r="K257" s="39">
        <v>14853.400000000005</v>
      </c>
      <c r="L257" s="39">
        <v>13134.24</v>
      </c>
      <c r="M257" s="39">
        <v>0</v>
      </c>
      <c r="N257" s="39">
        <v>1569.6799999999998</v>
      </c>
      <c r="O257" s="39">
        <v>148.63999999999999</v>
      </c>
      <c r="P257" s="40">
        <v>242.65999999999985</v>
      </c>
      <c r="Q257" s="40">
        <v>2.1599999999998545</v>
      </c>
      <c r="R257" s="40">
        <v>240.5</v>
      </c>
      <c r="S257" s="40">
        <v>0</v>
      </c>
      <c r="T257" s="41">
        <v>16965.025999999998</v>
      </c>
      <c r="U257" s="41">
        <v>15093.900000000005</v>
      </c>
      <c r="V257" s="41">
        <v>148.63999999999999</v>
      </c>
    </row>
    <row r="258" spans="1:22" x14ac:dyDescent="0.2">
      <c r="A258" s="26" t="s">
        <v>383</v>
      </c>
      <c r="B258" s="26">
        <v>2870</v>
      </c>
      <c r="C258" s="26">
        <v>283</v>
      </c>
      <c r="D258" s="26" t="s">
        <v>394</v>
      </c>
      <c r="E258" s="26" t="s">
        <v>150</v>
      </c>
      <c r="F258" s="37">
        <v>59979.442999999999</v>
      </c>
      <c r="G258" s="38">
        <v>55636.852999999996</v>
      </c>
      <c r="H258" s="38">
        <v>28386.986934812434</v>
      </c>
      <c r="I258" s="38">
        <v>17596.056934812434</v>
      </c>
      <c r="J258" s="38">
        <v>10790.93</v>
      </c>
      <c r="K258" s="39">
        <v>27249.866065187562</v>
      </c>
      <c r="L258" s="39">
        <v>23929.11</v>
      </c>
      <c r="M258" s="39">
        <v>0</v>
      </c>
      <c r="N258" s="39">
        <v>2445.378999999999</v>
      </c>
      <c r="O258" s="39">
        <v>866.16906518756468</v>
      </c>
      <c r="P258" s="40">
        <v>4342.5900000000011</v>
      </c>
      <c r="Q258" s="40">
        <v>346.25906518756619</v>
      </c>
      <c r="R258" s="40">
        <v>3996.3309348124353</v>
      </c>
      <c r="S258" s="40">
        <v>17.17093481243537</v>
      </c>
      <c r="T258" s="41">
        <v>28733.245999999999</v>
      </c>
      <c r="U258" s="41">
        <v>31246.196999999996</v>
      </c>
      <c r="V258" s="41">
        <v>883.33999999999992</v>
      </c>
    </row>
    <row r="259" spans="1:22" x14ac:dyDescent="0.2">
      <c r="A259" s="26" t="s">
        <v>383</v>
      </c>
      <c r="B259" s="26">
        <v>2880</v>
      </c>
      <c r="C259" s="26">
        <v>284</v>
      </c>
      <c r="D259" s="26" t="s">
        <v>395</v>
      </c>
      <c r="E259" s="26" t="s">
        <v>157</v>
      </c>
      <c r="F259" s="37">
        <v>261504.01799999998</v>
      </c>
      <c r="G259" s="38">
        <v>240253.948</v>
      </c>
      <c r="H259" s="38">
        <v>129665.39169999999</v>
      </c>
      <c r="I259" s="38">
        <v>75391.051700000011</v>
      </c>
      <c r="J259" s="38">
        <v>54274.340000000004</v>
      </c>
      <c r="K259" s="39">
        <v>110588.55630000001</v>
      </c>
      <c r="L259" s="39">
        <v>79871.285199999998</v>
      </c>
      <c r="M259" s="39">
        <v>19382.07</v>
      </c>
      <c r="N259" s="39">
        <v>9976.2800000000025</v>
      </c>
      <c r="O259" s="39">
        <v>1303.7840651875647</v>
      </c>
      <c r="P259" s="40">
        <v>21250.070000000003</v>
      </c>
      <c r="Q259" s="40">
        <v>1710.3842651875675</v>
      </c>
      <c r="R259" s="40">
        <v>19539.685734812436</v>
      </c>
      <c r="S259" s="40">
        <v>17.17093481243537</v>
      </c>
      <c r="T259" s="41">
        <v>131375.77596518755</v>
      </c>
      <c r="U259" s="41">
        <v>130128.24203481244</v>
      </c>
      <c r="V259" s="41">
        <v>1320.9549999999999</v>
      </c>
    </row>
    <row r="260" spans="1:22" x14ac:dyDescent="0.2">
      <c r="A260" s="26" t="s">
        <v>383</v>
      </c>
      <c r="B260" s="26">
        <v>2890</v>
      </c>
      <c r="C260" s="26">
        <v>285</v>
      </c>
      <c r="D260" s="26" t="s">
        <v>396</v>
      </c>
      <c r="E260" s="26" t="s">
        <v>132</v>
      </c>
      <c r="F260" s="37">
        <v>104936.77399999999</v>
      </c>
      <c r="G260" s="38">
        <v>102156.63399999999</v>
      </c>
      <c r="H260" s="38">
        <v>26352.62</v>
      </c>
      <c r="I260" s="38">
        <v>22614.6</v>
      </c>
      <c r="J260" s="38">
        <v>3738.0199999999995</v>
      </c>
      <c r="K260" s="39">
        <v>75804.013999999996</v>
      </c>
      <c r="L260" s="39">
        <v>58309.07</v>
      </c>
      <c r="M260" s="39">
        <v>7189.8</v>
      </c>
      <c r="N260" s="39">
        <v>8947.5099999999984</v>
      </c>
      <c r="O260" s="39">
        <v>1352.28</v>
      </c>
      <c r="P260" s="40">
        <v>2780.1400000000008</v>
      </c>
      <c r="Q260" s="40">
        <v>2675.3000000000011</v>
      </c>
      <c r="R260" s="40">
        <v>104.84</v>
      </c>
      <c r="S260" s="40">
        <v>0</v>
      </c>
      <c r="T260" s="41">
        <v>29027.919999999998</v>
      </c>
      <c r="U260" s="41">
        <v>75908.853999999992</v>
      </c>
      <c r="V260" s="41">
        <v>1352.28</v>
      </c>
    </row>
    <row r="261" spans="1:22" x14ac:dyDescent="0.2">
      <c r="A261" s="26" t="s">
        <v>383</v>
      </c>
      <c r="B261" s="26">
        <v>2900</v>
      </c>
      <c r="C261" s="26">
        <v>286</v>
      </c>
      <c r="D261" s="26" t="s">
        <v>397</v>
      </c>
      <c r="E261" s="26" t="s">
        <v>150</v>
      </c>
      <c r="F261" s="37">
        <v>57214.643000000004</v>
      </c>
      <c r="G261" s="38">
        <v>56931.168000000005</v>
      </c>
      <c r="H261" s="38">
        <v>26710.73</v>
      </c>
      <c r="I261" s="38">
        <v>13293.296999999999</v>
      </c>
      <c r="J261" s="38">
        <v>13417.432999999999</v>
      </c>
      <c r="K261" s="39">
        <v>30220.438000000006</v>
      </c>
      <c r="L261" s="39">
        <v>27650.879000000001</v>
      </c>
      <c r="M261" s="39">
        <v>0</v>
      </c>
      <c r="N261" s="39">
        <v>1979.2499999999991</v>
      </c>
      <c r="O261" s="39">
        <v>590.30700000000002</v>
      </c>
      <c r="P261" s="40">
        <v>283.47500000000025</v>
      </c>
      <c r="Q261" s="40">
        <v>67.760000000000218</v>
      </c>
      <c r="R261" s="40">
        <v>215.715</v>
      </c>
      <c r="S261" s="40">
        <v>0</v>
      </c>
      <c r="T261" s="41">
        <v>26778.489999999998</v>
      </c>
      <c r="U261" s="41">
        <v>30436.153000000006</v>
      </c>
      <c r="V261" s="41">
        <v>590.30700000000002</v>
      </c>
    </row>
    <row r="262" spans="1:22" x14ac:dyDescent="0.2">
      <c r="A262" s="26" t="s">
        <v>383</v>
      </c>
      <c r="B262" s="26">
        <v>2910</v>
      </c>
      <c r="C262" s="26">
        <v>287</v>
      </c>
      <c r="D262" s="26" t="s">
        <v>398</v>
      </c>
      <c r="E262" s="26" t="s">
        <v>150</v>
      </c>
      <c r="F262" s="37">
        <v>35688.629000000001</v>
      </c>
      <c r="G262" s="38">
        <v>35464.519</v>
      </c>
      <c r="H262" s="38">
        <v>15750.501000000002</v>
      </c>
      <c r="I262" s="38">
        <v>6125.7740000000003</v>
      </c>
      <c r="J262" s="38">
        <v>9624.726999999999</v>
      </c>
      <c r="K262" s="39">
        <v>19714.017999999996</v>
      </c>
      <c r="L262" s="39">
        <v>17464.45</v>
      </c>
      <c r="M262" s="39">
        <v>0</v>
      </c>
      <c r="N262" s="39">
        <v>2109.4499999999989</v>
      </c>
      <c r="O262" s="39">
        <v>140.108</v>
      </c>
      <c r="P262" s="40">
        <v>224.10999999999999</v>
      </c>
      <c r="Q262" s="40">
        <v>0</v>
      </c>
      <c r="R262" s="40">
        <v>224.10999999999999</v>
      </c>
      <c r="S262" s="40">
        <v>0</v>
      </c>
      <c r="T262" s="41">
        <v>15750.501000000002</v>
      </c>
      <c r="U262" s="41">
        <v>19938.127999999997</v>
      </c>
      <c r="V262" s="41">
        <v>140.108</v>
      </c>
    </row>
    <row r="263" spans="1:22" x14ac:dyDescent="0.2">
      <c r="A263" s="26" t="s">
        <v>383</v>
      </c>
      <c r="B263" s="26">
        <v>2920</v>
      </c>
      <c r="C263" s="26">
        <v>288</v>
      </c>
      <c r="D263" s="26" t="s">
        <v>399</v>
      </c>
      <c r="E263" s="26" t="s">
        <v>150</v>
      </c>
      <c r="F263" s="37">
        <v>31275.591999999997</v>
      </c>
      <c r="G263" s="38">
        <v>29265.206999999999</v>
      </c>
      <c r="H263" s="38">
        <v>7310.0480000000007</v>
      </c>
      <c r="I263" s="38">
        <v>6125.6880000000001</v>
      </c>
      <c r="J263" s="38">
        <v>1184.3600000000001</v>
      </c>
      <c r="K263" s="39">
        <v>21955.159</v>
      </c>
      <c r="L263" s="39">
        <v>19054.085999999999</v>
      </c>
      <c r="M263" s="39">
        <v>0</v>
      </c>
      <c r="N263" s="39">
        <v>2887.6959999999999</v>
      </c>
      <c r="O263" s="39">
        <v>20.376999999999999</v>
      </c>
      <c r="P263" s="40">
        <v>2010.385</v>
      </c>
      <c r="Q263" s="40">
        <v>645.19599999999991</v>
      </c>
      <c r="R263" s="40">
        <v>1365.1890000000001</v>
      </c>
      <c r="S263" s="40">
        <v>0</v>
      </c>
      <c r="T263" s="41">
        <v>7955.2440000000006</v>
      </c>
      <c r="U263" s="41">
        <v>23320.347999999998</v>
      </c>
      <c r="V263" s="41">
        <v>20.376999999999999</v>
      </c>
    </row>
    <row r="264" spans="1:22" x14ac:dyDescent="0.2">
      <c r="A264" s="26" t="s">
        <v>383</v>
      </c>
      <c r="B264" s="26">
        <v>2930</v>
      </c>
      <c r="C264" s="26">
        <v>289</v>
      </c>
      <c r="D264" s="26" t="s">
        <v>400</v>
      </c>
      <c r="E264" s="26" t="s">
        <v>150</v>
      </c>
      <c r="F264" s="37">
        <v>30894.766999999996</v>
      </c>
      <c r="G264" s="38">
        <v>30694.646999999997</v>
      </c>
      <c r="H264" s="38">
        <v>8329.1260000000002</v>
      </c>
      <c r="I264" s="38">
        <v>6630.8899999999994</v>
      </c>
      <c r="J264" s="38">
        <v>1698.2359999999999</v>
      </c>
      <c r="K264" s="39">
        <v>22365.520999999997</v>
      </c>
      <c r="L264" s="39">
        <v>19484.27</v>
      </c>
      <c r="M264" s="39">
        <v>0</v>
      </c>
      <c r="N264" s="39">
        <v>2352.695999999999</v>
      </c>
      <c r="O264" s="39">
        <v>519.99099999999999</v>
      </c>
      <c r="P264" s="40">
        <v>200.12</v>
      </c>
      <c r="Q264" s="40">
        <v>0</v>
      </c>
      <c r="R264" s="40">
        <v>200.12</v>
      </c>
      <c r="S264" s="40">
        <v>0</v>
      </c>
      <c r="T264" s="41">
        <v>8329.1260000000002</v>
      </c>
      <c r="U264" s="41">
        <v>22565.640999999996</v>
      </c>
      <c r="V264" s="41">
        <v>519.99099999999999</v>
      </c>
    </row>
    <row r="265" spans="1:22" x14ac:dyDescent="0.2">
      <c r="A265" s="26" t="s">
        <v>383</v>
      </c>
      <c r="B265" s="26">
        <v>2940</v>
      </c>
      <c r="C265" s="26">
        <v>290</v>
      </c>
      <c r="D265" s="26" t="s">
        <v>401</v>
      </c>
      <c r="E265" s="26" t="s">
        <v>150</v>
      </c>
      <c r="F265" s="37">
        <v>36563.058000000005</v>
      </c>
      <c r="G265" s="38">
        <v>36370.728000000003</v>
      </c>
      <c r="H265" s="38">
        <v>12177.198</v>
      </c>
      <c r="I265" s="38">
        <v>6870.2759999999998</v>
      </c>
      <c r="J265" s="38">
        <v>5306.9219999999996</v>
      </c>
      <c r="K265" s="39">
        <v>24193.530000000002</v>
      </c>
      <c r="L265" s="39">
        <v>21956.489000000001</v>
      </c>
      <c r="M265" s="39">
        <v>0</v>
      </c>
      <c r="N265" s="39">
        <v>1859.9920000000002</v>
      </c>
      <c r="O265" s="39">
        <v>380.35399999999998</v>
      </c>
      <c r="P265" s="40">
        <v>192.32999999999998</v>
      </c>
      <c r="Q265" s="40">
        <v>0</v>
      </c>
      <c r="R265" s="40">
        <v>192.32999999999998</v>
      </c>
      <c r="S265" s="40">
        <v>0</v>
      </c>
      <c r="T265" s="41">
        <v>12177.198</v>
      </c>
      <c r="U265" s="41">
        <v>24385.860000000004</v>
      </c>
      <c r="V265" s="41">
        <v>380.35399999999998</v>
      </c>
    </row>
    <row r="266" spans="1:22" x14ac:dyDescent="0.2">
      <c r="A266" s="26" t="s">
        <v>383</v>
      </c>
      <c r="B266" s="26">
        <v>2950</v>
      </c>
      <c r="C266" s="26">
        <v>291</v>
      </c>
      <c r="D266" s="26" t="s">
        <v>402</v>
      </c>
      <c r="E266" s="26" t="s">
        <v>157</v>
      </c>
      <c r="F266" s="37">
        <v>255579.788</v>
      </c>
      <c r="G266" s="38">
        <v>244845.74400000001</v>
      </c>
      <c r="H266" s="38">
        <v>99781.614000000001</v>
      </c>
      <c r="I266" s="38">
        <v>56819.765999999996</v>
      </c>
      <c r="J266" s="38">
        <v>42961.848000000005</v>
      </c>
      <c r="K266" s="39">
        <v>145064.13</v>
      </c>
      <c r="L266" s="39">
        <v>107046.336</v>
      </c>
      <c r="M266" s="39">
        <v>25734.175999999999</v>
      </c>
      <c r="N266" s="39">
        <v>10633.852999999988</v>
      </c>
      <c r="O266" s="39">
        <v>1651.1369999999997</v>
      </c>
      <c r="P266" s="40">
        <v>10734.044000000002</v>
      </c>
      <c r="Q266" s="40">
        <v>6990.1470000000008</v>
      </c>
      <c r="R266" s="40">
        <v>3743.8969999999999</v>
      </c>
      <c r="S266" s="40">
        <v>0</v>
      </c>
      <c r="T266" s="41">
        <v>106771.761</v>
      </c>
      <c r="U266" s="41">
        <v>148808.027</v>
      </c>
      <c r="V266" s="41">
        <v>1651.1369999999997</v>
      </c>
    </row>
    <row r="267" spans="1:22" x14ac:dyDescent="0.2">
      <c r="A267" s="26" t="s">
        <v>383</v>
      </c>
      <c r="B267" s="26">
        <v>2960</v>
      </c>
      <c r="C267" s="26">
        <v>292</v>
      </c>
      <c r="D267" s="26" t="s">
        <v>403</v>
      </c>
      <c r="E267" s="26" t="s">
        <v>132</v>
      </c>
      <c r="F267" s="37">
        <v>108374.11999999998</v>
      </c>
      <c r="G267" s="38">
        <v>92182.26999999999</v>
      </c>
      <c r="H267" s="38">
        <v>21686.916559866044</v>
      </c>
      <c r="I267" s="38">
        <v>14084.416559866046</v>
      </c>
      <c r="J267" s="38">
        <v>7602.4999999999991</v>
      </c>
      <c r="K267" s="39">
        <v>70495.353440133942</v>
      </c>
      <c r="L267" s="39">
        <v>55225.175900000002</v>
      </c>
      <c r="M267" s="39">
        <v>9282.4699999999993</v>
      </c>
      <c r="N267" s="39">
        <v>3688.9100000000071</v>
      </c>
      <c r="O267" s="39">
        <v>2298.7775401339545</v>
      </c>
      <c r="P267" s="40">
        <v>16191.85</v>
      </c>
      <c r="Q267" s="40">
        <v>5547.4234401339554</v>
      </c>
      <c r="R267" s="40">
        <v>10644.426559866046</v>
      </c>
      <c r="S267" s="40">
        <v>53.572459866045364</v>
      </c>
      <c r="T267" s="41">
        <v>27234.34</v>
      </c>
      <c r="U267" s="41">
        <v>81139.779999999984</v>
      </c>
      <c r="V267" s="41">
        <v>2352.35</v>
      </c>
    </row>
    <row r="268" spans="1:22" x14ac:dyDescent="0.2">
      <c r="A268" s="26" t="s">
        <v>383</v>
      </c>
      <c r="B268" s="26">
        <v>2970</v>
      </c>
      <c r="C268" s="26">
        <v>293</v>
      </c>
      <c r="D268" s="26" t="s">
        <v>404</v>
      </c>
      <c r="E268" s="26" t="s">
        <v>132</v>
      </c>
      <c r="F268" s="37">
        <v>81719.76999999999</v>
      </c>
      <c r="G268" s="38">
        <v>77093</v>
      </c>
      <c r="H268" s="38">
        <v>17090.585135371719</v>
      </c>
      <c r="I268" s="38">
        <v>13342.255135371717</v>
      </c>
      <c r="J268" s="38">
        <v>3748.33</v>
      </c>
      <c r="K268" s="39">
        <v>60002.414864628285</v>
      </c>
      <c r="L268" s="39">
        <v>46999.163200000003</v>
      </c>
      <c r="M268" s="39">
        <v>7424.87</v>
      </c>
      <c r="N268" s="39">
        <v>4391.6600000000017</v>
      </c>
      <c r="O268" s="39">
        <v>1186.9416646282821</v>
      </c>
      <c r="P268" s="40">
        <v>4626.7699999999977</v>
      </c>
      <c r="Q268" s="40">
        <v>3551.86486462828</v>
      </c>
      <c r="R268" s="40">
        <v>1074.905135371718</v>
      </c>
      <c r="S268" s="40">
        <v>1.8335371717903559E-2</v>
      </c>
      <c r="T268" s="41">
        <v>20642.449999999997</v>
      </c>
      <c r="U268" s="41">
        <v>61077.32</v>
      </c>
      <c r="V268" s="41">
        <v>1186.9599999999998</v>
      </c>
    </row>
    <row r="269" spans="1:22" x14ac:dyDescent="0.2">
      <c r="A269" s="26" t="s">
        <v>383</v>
      </c>
      <c r="B269" s="26">
        <v>2980</v>
      </c>
      <c r="C269" s="26">
        <v>294</v>
      </c>
      <c r="D269" s="26" t="s">
        <v>405</v>
      </c>
      <c r="E269" s="26" t="s">
        <v>150</v>
      </c>
      <c r="F269" s="37">
        <v>42718.94</v>
      </c>
      <c r="G269" s="38">
        <v>37523.589999999997</v>
      </c>
      <c r="H269" s="38">
        <v>12920.879501465834</v>
      </c>
      <c r="I269" s="38">
        <v>8595.2395014658341</v>
      </c>
      <c r="J269" s="38">
        <v>4325.6400000000003</v>
      </c>
      <c r="K269" s="39">
        <v>24602.710498534165</v>
      </c>
      <c r="L269" s="39">
        <v>21254.92</v>
      </c>
      <c r="M269" s="39">
        <v>0</v>
      </c>
      <c r="N269" s="39">
        <v>2182.0299999999997</v>
      </c>
      <c r="O269" s="39">
        <v>1165.8404985341658</v>
      </c>
      <c r="P269" s="40">
        <v>5195.3500000000013</v>
      </c>
      <c r="Q269" s="40">
        <v>208.36649853416702</v>
      </c>
      <c r="R269" s="40">
        <v>4986.9835014658347</v>
      </c>
      <c r="S269" s="40">
        <v>0.71350146583409879</v>
      </c>
      <c r="T269" s="41">
        <v>13129.246000000001</v>
      </c>
      <c r="U269" s="41">
        <v>29589.694</v>
      </c>
      <c r="V269" s="41">
        <v>1166.5540000000001</v>
      </c>
    </row>
    <row r="270" spans="1:22" x14ac:dyDescent="0.2">
      <c r="A270" s="26" t="s">
        <v>383</v>
      </c>
      <c r="B270" s="26">
        <v>2990</v>
      </c>
      <c r="C270" s="26">
        <v>295</v>
      </c>
      <c r="D270" s="26" t="s">
        <v>406</v>
      </c>
      <c r="E270" s="26" t="s">
        <v>150</v>
      </c>
      <c r="F270" s="37">
        <v>39875.505000000005</v>
      </c>
      <c r="G270" s="38">
        <v>39306.489000000001</v>
      </c>
      <c r="H270" s="38">
        <v>12497.979835152029</v>
      </c>
      <c r="I270" s="38">
        <v>9578.9098351520297</v>
      </c>
      <c r="J270" s="38">
        <v>2919.0699999999997</v>
      </c>
      <c r="K270" s="39">
        <v>26808.509164847972</v>
      </c>
      <c r="L270" s="39">
        <v>22769.919999999998</v>
      </c>
      <c r="M270" s="39">
        <v>0</v>
      </c>
      <c r="N270" s="39">
        <v>2784.0700000000006</v>
      </c>
      <c r="O270" s="39">
        <v>1254.5091648479704</v>
      </c>
      <c r="P270" s="40">
        <v>569.01600000000099</v>
      </c>
      <c r="Q270" s="40">
        <v>79.861164847971395</v>
      </c>
      <c r="R270" s="40">
        <v>489.15483515202959</v>
      </c>
      <c r="S270" s="40">
        <v>1.4835152029549215E-2</v>
      </c>
      <c r="T270" s="41">
        <v>12577.841</v>
      </c>
      <c r="U270" s="41">
        <v>27297.664000000001</v>
      </c>
      <c r="V270" s="41">
        <v>1254.5239999999999</v>
      </c>
    </row>
    <row r="271" spans="1:22" x14ac:dyDescent="0.2">
      <c r="A271" s="26" t="s">
        <v>383</v>
      </c>
      <c r="B271" s="26">
        <v>3000</v>
      </c>
      <c r="C271" s="26">
        <v>296</v>
      </c>
      <c r="D271" s="26" t="s">
        <v>407</v>
      </c>
      <c r="E271" s="26" t="s">
        <v>150</v>
      </c>
      <c r="F271" s="37">
        <v>30988.1</v>
      </c>
      <c r="G271" s="38">
        <v>30948.399999999998</v>
      </c>
      <c r="H271" s="38">
        <v>7895.9904892684262</v>
      </c>
      <c r="I271" s="38">
        <v>6145.1104892684261</v>
      </c>
      <c r="J271" s="38">
        <v>1750.88</v>
      </c>
      <c r="K271" s="39">
        <v>23052.409510731573</v>
      </c>
      <c r="L271" s="39">
        <v>19986.580000000002</v>
      </c>
      <c r="M271" s="39">
        <v>0</v>
      </c>
      <c r="N271" s="39">
        <v>2157.5700000000006</v>
      </c>
      <c r="O271" s="39">
        <v>908.27951073157453</v>
      </c>
      <c r="P271" s="40">
        <v>39.69999999999937</v>
      </c>
      <c r="Q271" s="40">
        <v>7.3595107315738915</v>
      </c>
      <c r="R271" s="40">
        <v>32.340489268425486</v>
      </c>
      <c r="S271" s="40">
        <v>4.8926842548389915E-4</v>
      </c>
      <c r="T271" s="41">
        <v>7903.35</v>
      </c>
      <c r="U271" s="41">
        <v>23084.75</v>
      </c>
      <c r="V271" s="41">
        <v>908.28</v>
      </c>
    </row>
    <row r="272" spans="1:22" x14ac:dyDescent="0.2">
      <c r="A272" s="26" t="s">
        <v>383</v>
      </c>
      <c r="B272" s="26">
        <v>3010</v>
      </c>
      <c r="C272" s="26">
        <v>297</v>
      </c>
      <c r="D272" s="26" t="s">
        <v>408</v>
      </c>
      <c r="E272" s="26" t="s">
        <v>150</v>
      </c>
      <c r="F272" s="37">
        <v>60480.060000000005</v>
      </c>
      <c r="G272" s="38">
        <v>58763.86</v>
      </c>
      <c r="H272" s="38">
        <v>17105.134529896532</v>
      </c>
      <c r="I272" s="38">
        <v>14404.204529896533</v>
      </c>
      <c r="J272" s="38">
        <v>2700.93</v>
      </c>
      <c r="K272" s="39">
        <v>41658.725470103469</v>
      </c>
      <c r="L272" s="39">
        <v>34983.159999999996</v>
      </c>
      <c r="M272" s="39">
        <v>0</v>
      </c>
      <c r="N272" s="39">
        <v>5082.6099999999988</v>
      </c>
      <c r="O272" s="39">
        <v>1592.9254701034642</v>
      </c>
      <c r="P272" s="40">
        <v>1716.2000000000012</v>
      </c>
      <c r="Q272" s="40">
        <v>531.96747010346553</v>
      </c>
      <c r="R272" s="40">
        <v>1184.2325298965357</v>
      </c>
      <c r="S272" s="40">
        <v>15.79252989653569</v>
      </c>
      <c r="T272" s="41">
        <v>17637.101999999999</v>
      </c>
      <c r="U272" s="41">
        <v>42842.958000000006</v>
      </c>
      <c r="V272" s="41">
        <v>1608.7180000000001</v>
      </c>
    </row>
    <row r="273" spans="1:22" x14ac:dyDescent="0.2">
      <c r="A273" s="26" t="s">
        <v>383</v>
      </c>
      <c r="B273" s="26">
        <v>3020</v>
      </c>
      <c r="C273" s="26">
        <v>298</v>
      </c>
      <c r="D273" s="26" t="s">
        <v>409</v>
      </c>
      <c r="E273" s="26" t="s">
        <v>150</v>
      </c>
      <c r="F273" s="37">
        <v>37989.041999999987</v>
      </c>
      <c r="G273" s="38">
        <v>37600.043999999994</v>
      </c>
      <c r="H273" s="38">
        <v>10997.528073650987</v>
      </c>
      <c r="I273" s="38">
        <v>9249.0180736509865</v>
      </c>
      <c r="J273" s="38">
        <v>1748.51</v>
      </c>
      <c r="K273" s="39">
        <v>26602.515926349006</v>
      </c>
      <c r="L273" s="39">
        <v>23440.550000000003</v>
      </c>
      <c r="M273" s="39">
        <v>0</v>
      </c>
      <c r="N273" s="39">
        <v>1870.12</v>
      </c>
      <c r="O273" s="39">
        <v>1291.8319263490121</v>
      </c>
      <c r="P273" s="40">
        <v>388.99799999999948</v>
      </c>
      <c r="Q273" s="40">
        <v>155.96392634901167</v>
      </c>
      <c r="R273" s="40">
        <v>233.03407365098781</v>
      </c>
      <c r="S273" s="40">
        <v>1.4073650987823122E-2</v>
      </c>
      <c r="T273" s="41">
        <v>11153.491999999998</v>
      </c>
      <c r="U273" s="41">
        <v>26835.549999999992</v>
      </c>
      <c r="V273" s="41">
        <v>1291.846</v>
      </c>
    </row>
    <row r="274" spans="1:22" x14ac:dyDescent="0.2">
      <c r="A274" s="26" t="s">
        <v>383</v>
      </c>
      <c r="B274" s="26">
        <v>3030</v>
      </c>
      <c r="C274" s="26">
        <v>299</v>
      </c>
      <c r="D274" s="26" t="s">
        <v>410</v>
      </c>
      <c r="E274" s="26" t="s">
        <v>150</v>
      </c>
      <c r="F274" s="37">
        <v>30478.412</v>
      </c>
      <c r="G274" s="38">
        <v>30444.441999999999</v>
      </c>
      <c r="H274" s="38">
        <v>10963.8</v>
      </c>
      <c r="I274" s="38">
        <v>8509.7199999999993</v>
      </c>
      <c r="J274" s="38">
        <v>2454.08</v>
      </c>
      <c r="K274" s="39">
        <v>19480.642</v>
      </c>
      <c r="L274" s="39">
        <v>16205.48</v>
      </c>
      <c r="M274" s="39">
        <v>0</v>
      </c>
      <c r="N274" s="39">
        <v>2135.1700000000005</v>
      </c>
      <c r="O274" s="39">
        <v>1140.0320000000002</v>
      </c>
      <c r="P274" s="40">
        <v>33.97</v>
      </c>
      <c r="Q274" s="40">
        <v>0</v>
      </c>
      <c r="R274" s="40">
        <v>33.97</v>
      </c>
      <c r="S274" s="40">
        <v>0</v>
      </c>
      <c r="T274" s="41">
        <v>10963.8</v>
      </c>
      <c r="U274" s="41">
        <v>19514.612000000001</v>
      </c>
      <c r="V274" s="41">
        <v>1140.0320000000002</v>
      </c>
    </row>
    <row r="275" spans="1:22" x14ac:dyDescent="0.2">
      <c r="A275" s="26" t="s">
        <v>383</v>
      </c>
      <c r="B275" s="26">
        <v>3040</v>
      </c>
      <c r="C275" s="26">
        <v>300</v>
      </c>
      <c r="D275" s="26" t="s">
        <v>411</v>
      </c>
      <c r="E275" s="26" t="s">
        <v>150</v>
      </c>
      <c r="F275" s="37">
        <v>24007.550000000003</v>
      </c>
      <c r="G275" s="38">
        <v>23982.620000000003</v>
      </c>
      <c r="H275" s="38">
        <v>5641.3244246305376</v>
      </c>
      <c r="I275" s="38">
        <v>5347.9344246305373</v>
      </c>
      <c r="J275" s="38">
        <v>293.39</v>
      </c>
      <c r="K275" s="39">
        <v>18341.295575369466</v>
      </c>
      <c r="L275" s="39">
        <v>16198.279999999999</v>
      </c>
      <c r="M275" s="39">
        <v>0</v>
      </c>
      <c r="N275" s="39">
        <v>1431.3499999999995</v>
      </c>
      <c r="O275" s="39">
        <v>711.64557536946245</v>
      </c>
      <c r="P275" s="40">
        <v>24.929999999999705</v>
      </c>
      <c r="Q275" s="40">
        <v>3.9995753694622636</v>
      </c>
      <c r="R275" s="40">
        <v>20.930424630537441</v>
      </c>
      <c r="S275" s="40">
        <v>4.2463053744130896E-4</v>
      </c>
      <c r="T275" s="41">
        <v>5645.3239999999996</v>
      </c>
      <c r="U275" s="41">
        <v>18362.226000000002</v>
      </c>
      <c r="V275" s="41">
        <v>711.64599999999996</v>
      </c>
    </row>
    <row r="276" spans="1:22" x14ac:dyDescent="0.2">
      <c r="A276" s="26" t="s">
        <v>383</v>
      </c>
      <c r="B276" s="26">
        <v>3050</v>
      </c>
      <c r="C276" s="26">
        <v>301</v>
      </c>
      <c r="D276" s="26" t="s">
        <v>412</v>
      </c>
      <c r="E276" s="26" t="s">
        <v>150</v>
      </c>
      <c r="F276" s="37">
        <v>39132.688000000002</v>
      </c>
      <c r="G276" s="38">
        <v>35354.654000000002</v>
      </c>
      <c r="H276" s="38">
        <v>12380.692517331991</v>
      </c>
      <c r="I276" s="38">
        <v>8584.2025173319926</v>
      </c>
      <c r="J276" s="38">
        <v>3796.49</v>
      </c>
      <c r="K276" s="39">
        <v>22973.961482668012</v>
      </c>
      <c r="L276" s="39">
        <v>19771.68</v>
      </c>
      <c r="M276" s="39">
        <v>0</v>
      </c>
      <c r="N276" s="39">
        <v>2202.7600000000002</v>
      </c>
      <c r="O276" s="39">
        <v>1000.152482668008</v>
      </c>
      <c r="P276" s="40">
        <v>3778.0339999999997</v>
      </c>
      <c r="Q276" s="40">
        <v>449.73648266800774</v>
      </c>
      <c r="R276" s="40">
        <v>3328.2975173319919</v>
      </c>
      <c r="S276" s="40">
        <v>26.737517331991818</v>
      </c>
      <c r="T276" s="41">
        <v>12830.428999999998</v>
      </c>
      <c r="U276" s="41">
        <v>26302.259000000005</v>
      </c>
      <c r="V276" s="41">
        <v>1026.8899999999999</v>
      </c>
    </row>
    <row r="277" spans="1:22" x14ac:dyDescent="0.2">
      <c r="A277" s="26" t="s">
        <v>383</v>
      </c>
      <c r="B277" s="26">
        <v>3060</v>
      </c>
      <c r="C277" s="26">
        <v>302</v>
      </c>
      <c r="D277" s="26" t="s">
        <v>413</v>
      </c>
      <c r="E277" s="26" t="s">
        <v>150</v>
      </c>
      <c r="F277" s="37">
        <v>42051.776000000005</v>
      </c>
      <c r="G277" s="38">
        <v>38712.956000000006</v>
      </c>
      <c r="H277" s="38">
        <v>15145.965810427664</v>
      </c>
      <c r="I277" s="38">
        <v>10263.335810427665</v>
      </c>
      <c r="J277" s="38">
        <v>4882.63</v>
      </c>
      <c r="K277" s="39">
        <v>23566.990189572341</v>
      </c>
      <c r="L277" s="39">
        <v>20221.920000000002</v>
      </c>
      <c r="M277" s="39">
        <v>0</v>
      </c>
      <c r="N277" s="39">
        <v>2004.7300000000014</v>
      </c>
      <c r="O277" s="39">
        <v>1340.3401895723343</v>
      </c>
      <c r="P277" s="40">
        <v>3338.82</v>
      </c>
      <c r="Q277" s="40">
        <v>133.04818957233465</v>
      </c>
      <c r="R277" s="40">
        <v>3205.7718104276655</v>
      </c>
      <c r="S277" s="40">
        <v>12.751810427665566</v>
      </c>
      <c r="T277" s="41">
        <v>15279.013999999999</v>
      </c>
      <c r="U277" s="41">
        <v>26772.762000000006</v>
      </c>
      <c r="V277" s="41">
        <v>1353.0920000000001</v>
      </c>
    </row>
    <row r="278" spans="1:22" x14ac:dyDescent="0.2">
      <c r="A278" s="26" t="s">
        <v>383</v>
      </c>
      <c r="B278" s="26">
        <v>3070</v>
      </c>
      <c r="C278" s="26">
        <v>303</v>
      </c>
      <c r="D278" s="26" t="s">
        <v>414</v>
      </c>
      <c r="E278" s="26" t="s">
        <v>150</v>
      </c>
      <c r="F278" s="37">
        <v>36546.89</v>
      </c>
      <c r="G278" s="38">
        <v>36499.86</v>
      </c>
      <c r="H278" s="38">
        <v>12083.159039910739</v>
      </c>
      <c r="I278" s="38">
        <v>10534.659039910739</v>
      </c>
      <c r="J278" s="38">
        <v>1548.5</v>
      </c>
      <c r="K278" s="39">
        <v>24416.700960089263</v>
      </c>
      <c r="L278" s="39">
        <v>21343.798000000003</v>
      </c>
      <c r="M278" s="39">
        <v>0</v>
      </c>
      <c r="N278" s="39">
        <v>2082.3400000000011</v>
      </c>
      <c r="O278" s="39">
        <v>989.81096008926158</v>
      </c>
      <c r="P278" s="40">
        <v>47.029999999999724</v>
      </c>
      <c r="Q278" s="40">
        <v>8.8089600892612907</v>
      </c>
      <c r="R278" s="40">
        <v>38.22103991073844</v>
      </c>
      <c r="S278" s="40">
        <v>1.0399107384360118E-3</v>
      </c>
      <c r="T278" s="41">
        <v>12091.968000000001</v>
      </c>
      <c r="U278" s="41">
        <v>24454.922000000002</v>
      </c>
      <c r="V278" s="41">
        <v>989.8119999999999</v>
      </c>
    </row>
    <row r="279" spans="1:22" x14ac:dyDescent="0.2">
      <c r="A279" s="26" t="s">
        <v>383</v>
      </c>
      <c r="B279" s="26">
        <v>3080</v>
      </c>
      <c r="C279" s="26">
        <v>304</v>
      </c>
      <c r="D279" s="26" t="s">
        <v>415</v>
      </c>
      <c r="E279" s="26" t="s">
        <v>150</v>
      </c>
      <c r="F279" s="37">
        <v>61922.796000000002</v>
      </c>
      <c r="G279" s="38">
        <v>59470.815999999999</v>
      </c>
      <c r="H279" s="38">
        <v>14924.3843516902</v>
      </c>
      <c r="I279" s="38">
        <v>13230.864351690198</v>
      </c>
      <c r="J279" s="38">
        <v>1693.52</v>
      </c>
      <c r="K279" s="39">
        <v>44546.431648309801</v>
      </c>
      <c r="L279" s="39">
        <v>39796.46</v>
      </c>
      <c r="M279" s="39">
        <v>0</v>
      </c>
      <c r="N279" s="39">
        <v>3521.7800000000007</v>
      </c>
      <c r="O279" s="39">
        <v>1228.1816483098009</v>
      </c>
      <c r="P279" s="40">
        <v>2451.9799999999996</v>
      </c>
      <c r="Q279" s="40">
        <v>143.94964830980052</v>
      </c>
      <c r="R279" s="40">
        <v>2308.030351690199</v>
      </c>
      <c r="S279" s="40">
        <v>5.0351690198974675E-2</v>
      </c>
      <c r="T279" s="41">
        <v>15068.334000000001</v>
      </c>
      <c r="U279" s="41">
        <v>46854.462</v>
      </c>
      <c r="V279" s="41">
        <v>1228.232</v>
      </c>
    </row>
    <row r="280" spans="1:22" x14ac:dyDescent="0.2">
      <c r="A280" s="26" t="s">
        <v>383</v>
      </c>
      <c r="B280" s="26">
        <v>3090</v>
      </c>
      <c r="C280" s="26">
        <v>305</v>
      </c>
      <c r="D280" s="26" t="s">
        <v>416</v>
      </c>
      <c r="E280" s="26" t="s">
        <v>157</v>
      </c>
      <c r="F280" s="37">
        <v>654452.54099999997</v>
      </c>
      <c r="G280" s="38">
        <v>600958.20299999998</v>
      </c>
      <c r="H280" s="38">
        <v>226761.38009999998</v>
      </c>
      <c r="I280" s="38">
        <v>141024.2101</v>
      </c>
      <c r="J280" s="38">
        <v>85737.170000000013</v>
      </c>
      <c r="K280" s="39">
        <v>374196.82290000003</v>
      </c>
      <c r="L280" s="39">
        <v>255911.37940000001</v>
      </c>
      <c r="M280" s="39">
        <v>77828.010000000009</v>
      </c>
      <c r="N280" s="39">
        <v>27688.130000000005</v>
      </c>
      <c r="O280" s="39">
        <v>12769.228426575053</v>
      </c>
      <c r="P280" s="40">
        <v>53494.338000000011</v>
      </c>
      <c r="Q280" s="40">
        <v>37604.314826575064</v>
      </c>
      <c r="R280" s="40">
        <v>15890.023173424943</v>
      </c>
      <c r="S280" s="40">
        <v>56.076573424944876</v>
      </c>
      <c r="T280" s="41">
        <v>264365.69492657506</v>
      </c>
      <c r="U280" s="41">
        <v>390086.84607342497</v>
      </c>
      <c r="V280" s="41">
        <v>12825.304999999998</v>
      </c>
    </row>
    <row r="281" spans="1:22" x14ac:dyDescent="0.2">
      <c r="A281" s="26" t="s">
        <v>383</v>
      </c>
      <c r="B281" s="26">
        <v>3100</v>
      </c>
      <c r="C281" s="26">
        <v>306</v>
      </c>
      <c r="D281" s="26" t="s">
        <v>417</v>
      </c>
      <c r="E281" s="26" t="s">
        <v>132</v>
      </c>
      <c r="F281" s="37">
        <v>73207.149999999994</v>
      </c>
      <c r="G281" s="38">
        <v>69351.22</v>
      </c>
      <c r="H281" s="38">
        <v>33296.703399999999</v>
      </c>
      <c r="I281" s="38">
        <v>19712.323399999997</v>
      </c>
      <c r="J281" s="38">
        <v>13584.380000000001</v>
      </c>
      <c r="K281" s="39">
        <v>36054.516600000003</v>
      </c>
      <c r="L281" s="39">
        <v>17485.436600000001</v>
      </c>
      <c r="M281" s="39">
        <v>11351.7</v>
      </c>
      <c r="N281" s="39">
        <v>6048.9500000000025</v>
      </c>
      <c r="O281" s="39">
        <v>1167.3499999999999</v>
      </c>
      <c r="P281" s="40">
        <v>3855.9299999999985</v>
      </c>
      <c r="Q281" s="40">
        <v>3734.9565999999986</v>
      </c>
      <c r="R281" s="40">
        <v>120.97340000000001</v>
      </c>
      <c r="S281" s="40">
        <v>0</v>
      </c>
      <c r="T281" s="41">
        <v>37031.659999999996</v>
      </c>
      <c r="U281" s="41">
        <v>36175.490000000005</v>
      </c>
      <c r="V281" s="41">
        <v>1167.3499999999999</v>
      </c>
    </row>
    <row r="282" spans="1:22" x14ac:dyDescent="0.2">
      <c r="A282" s="26" t="s">
        <v>383</v>
      </c>
      <c r="B282" s="26">
        <v>3110</v>
      </c>
      <c r="C282" s="26">
        <v>307</v>
      </c>
      <c r="D282" s="26" t="s">
        <v>418</v>
      </c>
      <c r="E282" s="26" t="s">
        <v>150</v>
      </c>
      <c r="F282" s="37">
        <v>47046.343999999997</v>
      </c>
      <c r="G282" s="38">
        <v>46966.273999999998</v>
      </c>
      <c r="H282" s="38">
        <v>21766.785</v>
      </c>
      <c r="I282" s="38">
        <v>9971.1850000000013</v>
      </c>
      <c r="J282" s="38">
        <v>11795.6</v>
      </c>
      <c r="K282" s="39">
        <v>25199.488999999998</v>
      </c>
      <c r="L282" s="39">
        <v>21000.239999999998</v>
      </c>
      <c r="M282" s="39">
        <v>0</v>
      </c>
      <c r="N282" s="39">
        <v>4193.9099999999989</v>
      </c>
      <c r="O282" s="39">
        <v>8.39</v>
      </c>
      <c r="P282" s="40">
        <v>80.069999999999823</v>
      </c>
      <c r="Q282" s="40">
        <v>13.949999999999818</v>
      </c>
      <c r="R282" s="40">
        <v>66.12</v>
      </c>
      <c r="S282" s="40">
        <v>0</v>
      </c>
      <c r="T282" s="41">
        <v>21780.735000000001</v>
      </c>
      <c r="U282" s="41">
        <v>25265.608999999997</v>
      </c>
      <c r="V282" s="41">
        <v>8.39</v>
      </c>
    </row>
    <row r="283" spans="1:22" x14ac:dyDescent="0.2">
      <c r="A283" s="26" t="s">
        <v>383</v>
      </c>
      <c r="B283" s="26">
        <v>3120</v>
      </c>
      <c r="C283" s="26">
        <v>308</v>
      </c>
      <c r="D283" s="26" t="s">
        <v>419</v>
      </c>
      <c r="E283" s="26" t="s">
        <v>150</v>
      </c>
      <c r="F283" s="37">
        <v>51412.08</v>
      </c>
      <c r="G283" s="38">
        <v>49631.46</v>
      </c>
      <c r="H283" s="38">
        <v>21413.75</v>
      </c>
      <c r="I283" s="38">
        <v>6836.2100000000009</v>
      </c>
      <c r="J283" s="38">
        <v>14577.539999999999</v>
      </c>
      <c r="K283" s="39">
        <v>28217.71</v>
      </c>
      <c r="L283" s="39">
        <v>24369.980000000003</v>
      </c>
      <c r="M283" s="39">
        <v>0</v>
      </c>
      <c r="N283" s="39">
        <v>3839.83</v>
      </c>
      <c r="O283" s="39">
        <v>7.9</v>
      </c>
      <c r="P283" s="40">
        <v>1780.62</v>
      </c>
      <c r="Q283" s="40">
        <v>0</v>
      </c>
      <c r="R283" s="40">
        <v>1780.62</v>
      </c>
      <c r="S283" s="40">
        <v>0</v>
      </c>
      <c r="T283" s="41">
        <v>21413.75</v>
      </c>
      <c r="U283" s="41">
        <v>29998.329999999998</v>
      </c>
      <c r="V283" s="41">
        <v>7.9</v>
      </c>
    </row>
    <row r="284" spans="1:22" x14ac:dyDescent="0.2">
      <c r="A284" s="26" t="s">
        <v>383</v>
      </c>
      <c r="B284" s="26">
        <v>3130</v>
      </c>
      <c r="C284" s="26">
        <v>309</v>
      </c>
      <c r="D284" s="26" t="s">
        <v>420</v>
      </c>
      <c r="E284" s="26" t="s">
        <v>150</v>
      </c>
      <c r="F284" s="37">
        <v>45443.273000000001</v>
      </c>
      <c r="G284" s="38">
        <v>44738.712999999996</v>
      </c>
      <c r="H284" s="38">
        <v>13549.728000000003</v>
      </c>
      <c r="I284" s="38">
        <v>9018.3680000000004</v>
      </c>
      <c r="J284" s="38">
        <v>4531.3599999999997</v>
      </c>
      <c r="K284" s="39">
        <v>31188.984999999993</v>
      </c>
      <c r="L284" s="39">
        <v>24836.04</v>
      </c>
      <c r="M284" s="39">
        <v>0</v>
      </c>
      <c r="N284" s="39">
        <v>5419.3850000000011</v>
      </c>
      <c r="O284" s="39">
        <v>940.13</v>
      </c>
      <c r="P284" s="40">
        <v>704.56</v>
      </c>
      <c r="Q284" s="40">
        <v>0</v>
      </c>
      <c r="R284" s="40">
        <v>704.56</v>
      </c>
      <c r="S284" s="40">
        <v>0</v>
      </c>
      <c r="T284" s="41">
        <v>13549.728000000003</v>
      </c>
      <c r="U284" s="41">
        <v>31893.544999999995</v>
      </c>
      <c r="V284" s="41">
        <v>940.13</v>
      </c>
    </row>
    <row r="285" spans="1:22" x14ac:dyDescent="0.2">
      <c r="A285" s="26" t="s">
        <v>383</v>
      </c>
      <c r="B285" s="26">
        <v>3140</v>
      </c>
      <c r="C285" s="26">
        <v>310</v>
      </c>
      <c r="D285" s="26" t="s">
        <v>421</v>
      </c>
      <c r="E285" s="26" t="s">
        <v>150</v>
      </c>
      <c r="F285" s="37">
        <v>48487.55</v>
      </c>
      <c r="G285" s="38">
        <v>47959.590000000004</v>
      </c>
      <c r="H285" s="38">
        <v>16424.27</v>
      </c>
      <c r="I285" s="38">
        <v>13690.57</v>
      </c>
      <c r="J285" s="38">
        <v>2733.7</v>
      </c>
      <c r="K285" s="39">
        <v>31535.320000000003</v>
      </c>
      <c r="L285" s="39">
        <v>27675.850000000002</v>
      </c>
      <c r="M285" s="39">
        <v>0</v>
      </c>
      <c r="N285" s="39">
        <v>3237.76</v>
      </c>
      <c r="O285" s="39">
        <v>621.73</v>
      </c>
      <c r="P285" s="40">
        <v>527.96</v>
      </c>
      <c r="Q285" s="40">
        <v>0</v>
      </c>
      <c r="R285" s="40">
        <v>527.96</v>
      </c>
      <c r="S285" s="40">
        <v>0</v>
      </c>
      <c r="T285" s="41">
        <v>16424.27</v>
      </c>
      <c r="U285" s="41">
        <v>32063.280000000002</v>
      </c>
      <c r="V285" s="41">
        <v>621.73</v>
      </c>
    </row>
    <row r="286" spans="1:22" x14ac:dyDescent="0.2">
      <c r="A286" s="26" t="s">
        <v>383</v>
      </c>
      <c r="B286" s="26">
        <v>3150</v>
      </c>
      <c r="C286" s="26">
        <v>311</v>
      </c>
      <c r="D286" s="26" t="s">
        <v>422</v>
      </c>
      <c r="E286" s="26" t="s">
        <v>150</v>
      </c>
      <c r="F286" s="37">
        <v>39669.888000000006</v>
      </c>
      <c r="G286" s="38">
        <v>39571.568000000007</v>
      </c>
      <c r="H286" s="38">
        <v>17640.288</v>
      </c>
      <c r="I286" s="38">
        <v>9998.3780000000006</v>
      </c>
      <c r="J286" s="38">
        <v>7641.9099999999989</v>
      </c>
      <c r="K286" s="39">
        <v>21931.280000000006</v>
      </c>
      <c r="L286" s="39">
        <v>18440.7</v>
      </c>
      <c r="M286" s="39">
        <v>0</v>
      </c>
      <c r="N286" s="39">
        <v>2461.67</v>
      </c>
      <c r="O286" s="39">
        <v>1028.9100000000001</v>
      </c>
      <c r="P286" s="40">
        <v>98.32</v>
      </c>
      <c r="Q286" s="40">
        <v>0</v>
      </c>
      <c r="R286" s="40">
        <v>98.32</v>
      </c>
      <c r="S286" s="40">
        <v>0</v>
      </c>
      <c r="T286" s="41">
        <v>17640.288</v>
      </c>
      <c r="U286" s="41">
        <v>22029.600000000006</v>
      </c>
      <c r="V286" s="41">
        <v>1028.9100000000001</v>
      </c>
    </row>
    <row r="287" spans="1:22" x14ac:dyDescent="0.2">
      <c r="A287" s="26" t="s">
        <v>383</v>
      </c>
      <c r="B287" s="26">
        <v>3160</v>
      </c>
      <c r="C287" s="26">
        <v>312</v>
      </c>
      <c r="D287" s="26" t="s">
        <v>423</v>
      </c>
      <c r="E287" s="26" t="s">
        <v>150</v>
      </c>
      <c r="F287" s="37">
        <v>45856.828999999998</v>
      </c>
      <c r="G287" s="38">
        <v>42938.436999999998</v>
      </c>
      <c r="H287" s="38">
        <v>14104.640000000001</v>
      </c>
      <c r="I287" s="38">
        <v>9441.41</v>
      </c>
      <c r="J287" s="38">
        <v>4663.2300000000005</v>
      </c>
      <c r="K287" s="39">
        <v>28833.796999999999</v>
      </c>
      <c r="L287" s="39">
        <v>24394.22</v>
      </c>
      <c r="M287" s="39">
        <v>0</v>
      </c>
      <c r="N287" s="39">
        <v>4012.7580000000016</v>
      </c>
      <c r="O287" s="39">
        <v>426.81299999999999</v>
      </c>
      <c r="P287" s="40">
        <v>2918.3919999999998</v>
      </c>
      <c r="Q287" s="40">
        <v>84.159999999999854</v>
      </c>
      <c r="R287" s="40">
        <v>2834.232</v>
      </c>
      <c r="S287" s="40">
        <v>0</v>
      </c>
      <c r="T287" s="41">
        <v>14188.800000000001</v>
      </c>
      <c r="U287" s="41">
        <v>31668.028999999999</v>
      </c>
      <c r="V287" s="41">
        <v>426.81299999999999</v>
      </c>
    </row>
    <row r="288" spans="1:22" x14ac:dyDescent="0.2">
      <c r="A288" s="26" t="s">
        <v>383</v>
      </c>
      <c r="B288" s="26">
        <v>3170</v>
      </c>
      <c r="C288" s="26">
        <v>313</v>
      </c>
      <c r="D288" s="26" t="s">
        <v>424</v>
      </c>
      <c r="E288" s="26" t="s">
        <v>132</v>
      </c>
      <c r="F288" s="37">
        <v>129605.71000000002</v>
      </c>
      <c r="G288" s="38">
        <v>122441.82</v>
      </c>
      <c r="H288" s="38">
        <v>50444.99</v>
      </c>
      <c r="I288" s="38">
        <v>29211.239999999998</v>
      </c>
      <c r="J288" s="38">
        <v>21233.75</v>
      </c>
      <c r="K288" s="39">
        <v>71996.830000000016</v>
      </c>
      <c r="L288" s="39">
        <v>55493.72</v>
      </c>
      <c r="M288" s="39">
        <v>7556.77</v>
      </c>
      <c r="N288" s="39">
        <v>6643.8300000000017</v>
      </c>
      <c r="O288" s="39">
        <v>1761.2</v>
      </c>
      <c r="P288" s="40">
        <v>7163.8899999999985</v>
      </c>
      <c r="Q288" s="40">
        <v>6844.4299999999985</v>
      </c>
      <c r="R288" s="40">
        <v>319.45999999999998</v>
      </c>
      <c r="S288" s="40">
        <v>0</v>
      </c>
      <c r="T288" s="41">
        <v>57289.42</v>
      </c>
      <c r="U288" s="41">
        <v>72316.290000000023</v>
      </c>
      <c r="V288" s="41">
        <v>1761.2</v>
      </c>
    </row>
    <row r="289" spans="1:22" x14ac:dyDescent="0.2">
      <c r="A289" s="26" t="s">
        <v>383</v>
      </c>
      <c r="B289" s="26">
        <v>3180</v>
      </c>
      <c r="C289" s="26">
        <v>314</v>
      </c>
      <c r="D289" s="26" t="s">
        <v>425</v>
      </c>
      <c r="E289" s="26" t="s">
        <v>150</v>
      </c>
      <c r="F289" s="37">
        <v>56635.332999999999</v>
      </c>
      <c r="G289" s="38">
        <v>55580.963000000003</v>
      </c>
      <c r="H289" s="38">
        <v>25880.703999999998</v>
      </c>
      <c r="I289" s="38">
        <v>13543.004000000001</v>
      </c>
      <c r="J289" s="38">
        <v>12337.7</v>
      </c>
      <c r="K289" s="39">
        <v>29700.259000000005</v>
      </c>
      <c r="L289" s="39">
        <v>24703</v>
      </c>
      <c r="M289" s="39">
        <v>0</v>
      </c>
      <c r="N289" s="39">
        <v>3966.1399999999994</v>
      </c>
      <c r="O289" s="39">
        <v>1031.5700000000002</v>
      </c>
      <c r="P289" s="40">
        <v>1054.3699999999999</v>
      </c>
      <c r="Q289" s="40">
        <v>0</v>
      </c>
      <c r="R289" s="40">
        <v>1054.3699999999999</v>
      </c>
      <c r="S289" s="40">
        <v>0</v>
      </c>
      <c r="T289" s="41">
        <v>25880.703999999998</v>
      </c>
      <c r="U289" s="41">
        <v>30754.629000000004</v>
      </c>
      <c r="V289" s="41">
        <v>1031.5700000000002</v>
      </c>
    </row>
    <row r="290" spans="1:22" x14ac:dyDescent="0.2">
      <c r="A290" s="26" t="s">
        <v>383</v>
      </c>
      <c r="B290" s="26">
        <v>3190</v>
      </c>
      <c r="C290" s="26">
        <v>315</v>
      </c>
      <c r="D290" s="26" t="s">
        <v>426</v>
      </c>
      <c r="E290" s="26" t="s">
        <v>150</v>
      </c>
      <c r="F290" s="37">
        <v>34496.680999999997</v>
      </c>
      <c r="G290" s="38">
        <v>31683.611000000001</v>
      </c>
      <c r="H290" s="38">
        <v>7761.1290000000008</v>
      </c>
      <c r="I290" s="38">
        <v>6327.7389999999996</v>
      </c>
      <c r="J290" s="38">
        <v>1433.39</v>
      </c>
      <c r="K290" s="39">
        <v>23922.482</v>
      </c>
      <c r="L290" s="39">
        <v>22165.94</v>
      </c>
      <c r="M290" s="39">
        <v>0</v>
      </c>
      <c r="N290" s="39">
        <v>1546.1999999999989</v>
      </c>
      <c r="O290" s="39">
        <v>217.49</v>
      </c>
      <c r="P290" s="40">
        <v>2813.0699999999997</v>
      </c>
      <c r="Q290" s="40">
        <v>0</v>
      </c>
      <c r="R290" s="40">
        <v>2813.0699999999997</v>
      </c>
      <c r="S290" s="40">
        <v>0</v>
      </c>
      <c r="T290" s="41">
        <v>7761.1290000000008</v>
      </c>
      <c r="U290" s="41">
        <v>26735.552</v>
      </c>
      <c r="V290" s="41">
        <v>217.49</v>
      </c>
    </row>
    <row r="291" spans="1:22" x14ac:dyDescent="0.2">
      <c r="A291" s="26" t="s">
        <v>383</v>
      </c>
      <c r="B291" s="26">
        <v>3200</v>
      </c>
      <c r="C291" s="26">
        <v>317</v>
      </c>
      <c r="D291" s="26" t="s">
        <v>427</v>
      </c>
      <c r="E291" s="26" t="s">
        <v>150</v>
      </c>
      <c r="F291" s="37">
        <v>33288.078999999998</v>
      </c>
      <c r="G291" s="38">
        <v>33082.116999999998</v>
      </c>
      <c r="H291" s="38">
        <v>14605.813</v>
      </c>
      <c r="I291" s="38">
        <v>8950.9530000000013</v>
      </c>
      <c r="J291" s="38">
        <v>5654.86</v>
      </c>
      <c r="K291" s="39">
        <v>18476.303999999996</v>
      </c>
      <c r="L291" s="39">
        <v>15733.460000000003</v>
      </c>
      <c r="M291" s="39">
        <v>0</v>
      </c>
      <c r="N291" s="39">
        <v>1733.2750000000001</v>
      </c>
      <c r="O291" s="39">
        <v>1009.6300000000001</v>
      </c>
      <c r="P291" s="40">
        <v>205.96199999999999</v>
      </c>
      <c r="Q291" s="40">
        <v>0</v>
      </c>
      <c r="R291" s="40">
        <v>205.96199999999999</v>
      </c>
      <c r="S291" s="40">
        <v>0</v>
      </c>
      <c r="T291" s="41">
        <v>14605.813</v>
      </c>
      <c r="U291" s="41">
        <v>18682.265999999996</v>
      </c>
      <c r="V291" s="41">
        <v>1009.6300000000001</v>
      </c>
    </row>
    <row r="292" spans="1:22" x14ac:dyDescent="0.2">
      <c r="A292" s="26" t="s">
        <v>383</v>
      </c>
      <c r="B292" s="26">
        <v>3210</v>
      </c>
      <c r="C292" s="26">
        <v>318</v>
      </c>
      <c r="D292" s="26" t="s">
        <v>428</v>
      </c>
      <c r="E292" s="26" t="s">
        <v>150</v>
      </c>
      <c r="F292" s="37">
        <v>35667.89</v>
      </c>
      <c r="G292" s="38">
        <v>35667.89</v>
      </c>
      <c r="H292" s="38">
        <v>9493.67</v>
      </c>
      <c r="I292" s="38">
        <v>8197.57</v>
      </c>
      <c r="J292" s="38">
        <v>1296.1000000000001</v>
      </c>
      <c r="K292" s="39">
        <v>26174.22</v>
      </c>
      <c r="L292" s="39">
        <v>24559.129999999997</v>
      </c>
      <c r="M292" s="39">
        <v>0</v>
      </c>
      <c r="N292" s="39">
        <v>1310.2699999999995</v>
      </c>
      <c r="O292" s="39">
        <v>304.84000000000003</v>
      </c>
      <c r="P292" s="40">
        <v>0</v>
      </c>
      <c r="Q292" s="40">
        <v>0</v>
      </c>
      <c r="R292" s="40">
        <v>0</v>
      </c>
      <c r="S292" s="40">
        <v>0</v>
      </c>
      <c r="T292" s="41">
        <v>9493.67</v>
      </c>
      <c r="U292" s="41">
        <v>26174.22</v>
      </c>
      <c r="V292" s="41">
        <v>304.84000000000003</v>
      </c>
    </row>
    <row r="293" spans="1:22" x14ac:dyDescent="0.2">
      <c r="A293" s="26" t="s">
        <v>383</v>
      </c>
      <c r="B293" s="26">
        <v>3220</v>
      </c>
      <c r="C293" s="26">
        <v>319</v>
      </c>
      <c r="D293" s="26" t="s">
        <v>429</v>
      </c>
      <c r="E293" s="26" t="s">
        <v>150</v>
      </c>
      <c r="F293" s="37">
        <v>58416.987000000001</v>
      </c>
      <c r="G293" s="38">
        <v>55412.857000000004</v>
      </c>
      <c r="H293" s="38">
        <v>26891.902378926268</v>
      </c>
      <c r="I293" s="38">
        <v>12970.922378926271</v>
      </c>
      <c r="J293" s="38">
        <v>13920.98</v>
      </c>
      <c r="K293" s="39">
        <v>28520.954621073735</v>
      </c>
      <c r="L293" s="39">
        <v>23940.47</v>
      </c>
      <c r="M293" s="39">
        <v>0</v>
      </c>
      <c r="N293" s="39">
        <v>3654.1820000000016</v>
      </c>
      <c r="O293" s="39">
        <v>926.28262107372916</v>
      </c>
      <c r="P293" s="40">
        <v>3004.13</v>
      </c>
      <c r="Q293" s="40">
        <v>85.992621073729424</v>
      </c>
      <c r="R293" s="40">
        <v>2918.1373789262707</v>
      </c>
      <c r="S293" s="40">
        <v>10.107378926270819</v>
      </c>
      <c r="T293" s="41">
        <v>26977.894999999997</v>
      </c>
      <c r="U293" s="41">
        <v>31439.092000000004</v>
      </c>
      <c r="V293" s="41">
        <v>936.3900000000001</v>
      </c>
    </row>
    <row r="294" spans="1:22" x14ac:dyDescent="0.2">
      <c r="A294" s="26" t="s">
        <v>383</v>
      </c>
      <c r="B294" s="26">
        <v>3230</v>
      </c>
      <c r="C294" s="26">
        <v>320</v>
      </c>
      <c r="D294" s="26" t="s">
        <v>430</v>
      </c>
      <c r="E294" s="26" t="s">
        <v>150</v>
      </c>
      <c r="F294" s="37">
        <v>39014.995000000003</v>
      </c>
      <c r="G294" s="38">
        <v>39012.235000000001</v>
      </c>
      <c r="H294" s="38">
        <v>16349.74</v>
      </c>
      <c r="I294" s="38">
        <v>10466.18</v>
      </c>
      <c r="J294" s="38">
        <v>5883.5599999999995</v>
      </c>
      <c r="K294" s="39">
        <v>22662.495000000003</v>
      </c>
      <c r="L294" s="39">
        <v>20050.53</v>
      </c>
      <c r="M294" s="39">
        <v>0</v>
      </c>
      <c r="N294" s="39">
        <v>2352.2100000000023</v>
      </c>
      <c r="O294" s="39">
        <v>259.73</v>
      </c>
      <c r="P294" s="40">
        <v>2.7600000000000002</v>
      </c>
      <c r="Q294" s="40">
        <v>0</v>
      </c>
      <c r="R294" s="40">
        <v>2.7600000000000002</v>
      </c>
      <c r="S294" s="40">
        <v>0</v>
      </c>
      <c r="T294" s="41">
        <v>16349.74</v>
      </c>
      <c r="U294" s="41">
        <v>22665.255000000001</v>
      </c>
      <c r="V294" s="41">
        <v>259.73</v>
      </c>
    </row>
    <row r="295" spans="1:22" x14ac:dyDescent="0.2">
      <c r="A295" s="26" t="s">
        <v>383</v>
      </c>
      <c r="B295" s="26">
        <v>3240</v>
      </c>
      <c r="C295" s="26">
        <v>321</v>
      </c>
      <c r="D295" s="26" t="s">
        <v>431</v>
      </c>
      <c r="E295" s="26" t="s">
        <v>157</v>
      </c>
      <c r="F295" s="37">
        <v>701307.70499999996</v>
      </c>
      <c r="G295" s="38">
        <v>661389.71499999997</v>
      </c>
      <c r="H295" s="38">
        <v>288665.38939999999</v>
      </c>
      <c r="I295" s="38">
        <v>169004.71939999997</v>
      </c>
      <c r="J295" s="38">
        <v>119660.67000000001</v>
      </c>
      <c r="K295" s="39">
        <v>372724.32559999998</v>
      </c>
      <c r="L295" s="39">
        <v>279739.29000000004</v>
      </c>
      <c r="M295" s="39">
        <v>45322.68</v>
      </c>
      <c r="N295" s="39">
        <v>40894.850000000006</v>
      </c>
      <c r="O295" s="39">
        <v>6783.4156210737292</v>
      </c>
      <c r="P295" s="40">
        <v>39917.99000000002</v>
      </c>
      <c r="Q295" s="40">
        <v>32370.852621073747</v>
      </c>
      <c r="R295" s="40">
        <v>7547.1373789262707</v>
      </c>
      <c r="S295" s="40">
        <v>10.107378926270819</v>
      </c>
      <c r="T295" s="41">
        <v>321036.2420210737</v>
      </c>
      <c r="U295" s="41">
        <v>380271.46297892625</v>
      </c>
      <c r="V295" s="41">
        <v>6793.5229999999992</v>
      </c>
    </row>
    <row r="296" spans="1:22" x14ac:dyDescent="0.2">
      <c r="A296" s="26" t="s">
        <v>383</v>
      </c>
      <c r="B296" s="26">
        <v>3250</v>
      </c>
      <c r="C296" s="26">
        <v>322</v>
      </c>
      <c r="D296" s="26" t="s">
        <v>432</v>
      </c>
      <c r="E296" s="26" t="s">
        <v>150</v>
      </c>
      <c r="F296" s="37">
        <v>46991.55799999999</v>
      </c>
      <c r="G296" s="38">
        <v>44193.667999999991</v>
      </c>
      <c r="H296" s="38">
        <v>25376.259750899928</v>
      </c>
      <c r="I296" s="38">
        <v>11884.909750899931</v>
      </c>
      <c r="J296" s="38">
        <v>13491.349999999999</v>
      </c>
      <c r="K296" s="39">
        <v>18817.408249100063</v>
      </c>
      <c r="L296" s="39">
        <v>16707.63</v>
      </c>
      <c r="M296" s="39">
        <v>0</v>
      </c>
      <c r="N296" s="39">
        <v>2043.4000000000015</v>
      </c>
      <c r="O296" s="39">
        <v>66.36124910006852</v>
      </c>
      <c r="P296" s="40">
        <v>2797.89</v>
      </c>
      <c r="Q296" s="40">
        <v>748.66424910006845</v>
      </c>
      <c r="R296" s="40">
        <v>2049.2257508999314</v>
      </c>
      <c r="S296" s="40">
        <v>7.8657508999314896</v>
      </c>
      <c r="T296" s="41">
        <v>26124.923999999995</v>
      </c>
      <c r="U296" s="41">
        <v>20866.633999999995</v>
      </c>
      <c r="V296" s="41">
        <v>74.227000000000004</v>
      </c>
    </row>
    <row r="297" spans="1:22" x14ac:dyDescent="0.2">
      <c r="A297" s="26" t="s">
        <v>383</v>
      </c>
      <c r="B297" s="26">
        <v>3260</v>
      </c>
      <c r="C297" s="26">
        <v>323</v>
      </c>
      <c r="D297" s="26" t="s">
        <v>433</v>
      </c>
      <c r="E297" s="26" t="s">
        <v>150</v>
      </c>
      <c r="F297" s="37">
        <v>40677.367000000006</v>
      </c>
      <c r="G297" s="38">
        <v>40663.717000000004</v>
      </c>
      <c r="H297" s="38">
        <v>26541.491000000002</v>
      </c>
      <c r="I297" s="38">
        <v>14807.399000000001</v>
      </c>
      <c r="J297" s="38">
        <v>11734.091999999999</v>
      </c>
      <c r="K297" s="39">
        <v>14122.226000000002</v>
      </c>
      <c r="L297" s="39">
        <v>12208.490000000002</v>
      </c>
      <c r="M297" s="39">
        <v>0</v>
      </c>
      <c r="N297" s="39">
        <v>1269.7650000000003</v>
      </c>
      <c r="O297" s="39">
        <v>643.91999999999996</v>
      </c>
      <c r="P297" s="40">
        <v>13.65</v>
      </c>
      <c r="Q297" s="40">
        <v>0</v>
      </c>
      <c r="R297" s="40">
        <v>13.65</v>
      </c>
      <c r="S297" s="40">
        <v>0</v>
      </c>
      <c r="T297" s="41">
        <v>26541.491000000002</v>
      </c>
      <c r="U297" s="41">
        <v>14135.876000000002</v>
      </c>
      <c r="V297" s="41">
        <v>643.91999999999996</v>
      </c>
    </row>
    <row r="298" spans="1:22" x14ac:dyDescent="0.2">
      <c r="A298" s="26" t="s">
        <v>383</v>
      </c>
      <c r="B298" s="26">
        <v>3270</v>
      </c>
      <c r="C298" s="26">
        <v>324</v>
      </c>
      <c r="D298" s="26" t="s">
        <v>434</v>
      </c>
      <c r="E298" s="26" t="s">
        <v>150</v>
      </c>
      <c r="F298" s="37">
        <v>49138.176999999996</v>
      </c>
      <c r="G298" s="38">
        <v>49047.786999999997</v>
      </c>
      <c r="H298" s="38">
        <v>32228.486999999997</v>
      </c>
      <c r="I298" s="38">
        <v>14353.636999999999</v>
      </c>
      <c r="J298" s="38">
        <v>17874.849999999999</v>
      </c>
      <c r="K298" s="39">
        <v>16819.3</v>
      </c>
      <c r="L298" s="39">
        <v>18260.64</v>
      </c>
      <c r="M298" s="39">
        <v>0</v>
      </c>
      <c r="N298" s="39">
        <v>1828.1040000000003</v>
      </c>
      <c r="O298" s="39">
        <v>986.75399999999991</v>
      </c>
      <c r="P298" s="40">
        <v>90.39</v>
      </c>
      <c r="Q298" s="40">
        <v>0</v>
      </c>
      <c r="R298" s="40">
        <v>90.39</v>
      </c>
      <c r="S298" s="40">
        <v>0</v>
      </c>
      <c r="T298" s="41">
        <v>32228.486999999997</v>
      </c>
      <c r="U298" s="41">
        <v>16909.689999999999</v>
      </c>
      <c r="V298" s="41">
        <v>986.75399999999991</v>
      </c>
    </row>
    <row r="299" spans="1:22" x14ac:dyDescent="0.2">
      <c r="A299" s="26" t="s">
        <v>383</v>
      </c>
      <c r="B299" s="26">
        <v>3280</v>
      </c>
      <c r="C299" s="26">
        <v>325</v>
      </c>
      <c r="D299" s="26" t="s">
        <v>435</v>
      </c>
      <c r="E299" s="26" t="s">
        <v>150</v>
      </c>
      <c r="F299" s="37">
        <v>54418.32</v>
      </c>
      <c r="G299" s="38">
        <v>44668.24</v>
      </c>
      <c r="H299" s="38">
        <v>19845.578195904822</v>
      </c>
      <c r="I299" s="38">
        <v>13217.208195904821</v>
      </c>
      <c r="J299" s="38">
        <v>6628.37</v>
      </c>
      <c r="K299" s="39">
        <v>24822.661804095176</v>
      </c>
      <c r="L299" s="39">
        <v>21061.919999999998</v>
      </c>
      <c r="M299" s="39">
        <v>0</v>
      </c>
      <c r="N299" s="39">
        <v>3397.5899999999992</v>
      </c>
      <c r="O299" s="39">
        <v>366.3118040951797</v>
      </c>
      <c r="P299" s="40">
        <v>9750.08</v>
      </c>
      <c r="Q299" s="40">
        <v>3489.4718040951793</v>
      </c>
      <c r="R299" s="40">
        <v>6260.6081959048206</v>
      </c>
      <c r="S299" s="40">
        <v>76.658195904820346</v>
      </c>
      <c r="T299" s="41">
        <v>23335.050000000003</v>
      </c>
      <c r="U299" s="41">
        <v>31083.269999999997</v>
      </c>
      <c r="V299" s="41">
        <v>442.97</v>
      </c>
    </row>
    <row r="300" spans="1:22" x14ac:dyDescent="0.2">
      <c r="A300" s="26" t="s">
        <v>383</v>
      </c>
      <c r="B300" s="26">
        <v>3290</v>
      </c>
      <c r="C300" s="26">
        <v>326</v>
      </c>
      <c r="D300" s="26" t="s">
        <v>436</v>
      </c>
      <c r="E300" s="26" t="s">
        <v>150</v>
      </c>
      <c r="F300" s="37">
        <v>57758.44</v>
      </c>
      <c r="G300" s="38">
        <v>57660.060000000005</v>
      </c>
      <c r="H300" s="38">
        <v>31080.429999999997</v>
      </c>
      <c r="I300" s="38">
        <v>13417.099999999999</v>
      </c>
      <c r="J300" s="38">
        <v>17663.329999999998</v>
      </c>
      <c r="K300" s="39">
        <v>26579.630000000008</v>
      </c>
      <c r="L300" s="39">
        <v>23185.3</v>
      </c>
      <c r="M300" s="39">
        <v>0</v>
      </c>
      <c r="N300" s="39">
        <v>2700.3399999999992</v>
      </c>
      <c r="O300" s="39">
        <v>682.25</v>
      </c>
      <c r="P300" s="40">
        <v>98.38</v>
      </c>
      <c r="Q300" s="40">
        <v>0</v>
      </c>
      <c r="R300" s="40">
        <v>98.38</v>
      </c>
      <c r="S300" s="40">
        <v>0</v>
      </c>
      <c r="T300" s="41">
        <v>31080.429999999997</v>
      </c>
      <c r="U300" s="41">
        <v>26678.010000000009</v>
      </c>
      <c r="V300" s="41">
        <v>682.25</v>
      </c>
    </row>
    <row r="301" spans="1:22" x14ac:dyDescent="0.2">
      <c r="A301" s="26" t="s">
        <v>383</v>
      </c>
      <c r="B301" s="26">
        <v>3300</v>
      </c>
      <c r="C301" s="26">
        <v>327</v>
      </c>
      <c r="D301" s="26" t="s">
        <v>437</v>
      </c>
      <c r="E301" s="26" t="s">
        <v>157</v>
      </c>
      <c r="F301" s="37">
        <v>307695.58399999997</v>
      </c>
      <c r="G301" s="38">
        <v>284858.78399999999</v>
      </c>
      <c r="H301" s="38">
        <v>168705.3259</v>
      </c>
      <c r="I301" s="38">
        <v>91002.113899999997</v>
      </c>
      <c r="J301" s="38">
        <v>77703.212</v>
      </c>
      <c r="K301" s="39">
        <v>116153.45809999999</v>
      </c>
      <c r="L301" s="39">
        <v>87525</v>
      </c>
      <c r="M301" s="39">
        <v>14914.399999999998</v>
      </c>
      <c r="N301" s="39">
        <v>10959.640000000003</v>
      </c>
      <c r="O301" s="39">
        <v>2745.597053195248</v>
      </c>
      <c r="P301" s="40">
        <v>22836.799999999999</v>
      </c>
      <c r="Q301" s="40">
        <v>7437.5960531952514</v>
      </c>
      <c r="R301" s="40">
        <v>15399.20394680475</v>
      </c>
      <c r="S301" s="40">
        <v>84.52394680475183</v>
      </c>
      <c r="T301" s="41">
        <v>176142.92195319524</v>
      </c>
      <c r="U301" s="41">
        <v>131552.66204680473</v>
      </c>
      <c r="V301" s="41">
        <v>2830.1210000000001</v>
      </c>
    </row>
    <row r="302" spans="1:22" x14ac:dyDescent="0.2">
      <c r="A302" s="26" t="s">
        <v>383</v>
      </c>
      <c r="B302" s="26">
        <v>3310</v>
      </c>
      <c r="C302" s="26">
        <v>328</v>
      </c>
      <c r="D302" s="26" t="s">
        <v>438</v>
      </c>
      <c r="E302" s="26" t="s">
        <v>150</v>
      </c>
      <c r="F302" s="37">
        <v>36734.6</v>
      </c>
      <c r="G302" s="38">
        <v>36495.18</v>
      </c>
      <c r="H302" s="38">
        <v>20204.41</v>
      </c>
      <c r="I302" s="38">
        <v>10400.530000000001</v>
      </c>
      <c r="J302" s="38">
        <v>9803.880000000001</v>
      </c>
      <c r="K302" s="39">
        <v>16290.77</v>
      </c>
      <c r="L302" s="39">
        <v>14323.72</v>
      </c>
      <c r="M302" s="39">
        <v>0</v>
      </c>
      <c r="N302" s="39">
        <v>1770.2300000000009</v>
      </c>
      <c r="O302" s="39">
        <v>204.85</v>
      </c>
      <c r="P302" s="40">
        <v>239.42000000000002</v>
      </c>
      <c r="Q302" s="40">
        <v>0</v>
      </c>
      <c r="R302" s="40">
        <v>239.42000000000002</v>
      </c>
      <c r="S302" s="40">
        <v>0</v>
      </c>
      <c r="T302" s="41">
        <v>20204.41</v>
      </c>
      <c r="U302" s="41">
        <v>16530.189999999999</v>
      </c>
      <c r="V302" s="41">
        <v>204.85</v>
      </c>
    </row>
    <row r="303" spans="1:22" x14ac:dyDescent="0.2">
      <c r="A303" s="26" t="s">
        <v>383</v>
      </c>
      <c r="B303" s="26">
        <v>3320</v>
      </c>
      <c r="C303" s="26">
        <v>329</v>
      </c>
      <c r="D303" s="26" t="s">
        <v>439</v>
      </c>
      <c r="E303" s="26" t="s">
        <v>150</v>
      </c>
      <c r="F303" s="37">
        <v>39942.826000000001</v>
      </c>
      <c r="G303" s="38">
        <v>39647.165999999997</v>
      </c>
      <c r="H303" s="38">
        <v>17922.285</v>
      </c>
      <c r="I303" s="38">
        <v>13220.185000000001</v>
      </c>
      <c r="J303" s="38">
        <v>4702.1000000000004</v>
      </c>
      <c r="K303" s="39">
        <v>21724.880999999998</v>
      </c>
      <c r="L303" s="39">
        <v>18137.72</v>
      </c>
      <c r="M303" s="39">
        <v>0</v>
      </c>
      <c r="N303" s="39">
        <v>2786.24</v>
      </c>
      <c r="O303" s="39">
        <v>794.15100000000007</v>
      </c>
      <c r="P303" s="40">
        <v>295.66000000000003</v>
      </c>
      <c r="Q303" s="40">
        <v>0</v>
      </c>
      <c r="R303" s="40">
        <v>295.66000000000003</v>
      </c>
      <c r="S303" s="40">
        <v>0</v>
      </c>
      <c r="T303" s="41">
        <v>17922.285</v>
      </c>
      <c r="U303" s="41">
        <v>22020.540999999997</v>
      </c>
      <c r="V303" s="41">
        <v>794.15100000000007</v>
      </c>
    </row>
    <row r="304" spans="1:22" x14ac:dyDescent="0.2">
      <c r="A304" s="26" t="s">
        <v>383</v>
      </c>
      <c r="B304" s="26">
        <v>3330</v>
      </c>
      <c r="C304" s="26">
        <v>330</v>
      </c>
      <c r="D304" s="26" t="s">
        <v>440</v>
      </c>
      <c r="E304" s="26" t="s">
        <v>150</v>
      </c>
      <c r="F304" s="37">
        <v>29729.229999999996</v>
      </c>
      <c r="G304" s="38">
        <v>29472.129999999997</v>
      </c>
      <c r="H304" s="38">
        <v>15031.75</v>
      </c>
      <c r="I304" s="38">
        <v>9690.59</v>
      </c>
      <c r="J304" s="38">
        <v>5341.16</v>
      </c>
      <c r="K304" s="39">
        <v>14440.379999999997</v>
      </c>
      <c r="L304" s="39">
        <v>10991.71</v>
      </c>
      <c r="M304" s="39">
        <v>0</v>
      </c>
      <c r="N304" s="39">
        <v>2907.9499999999994</v>
      </c>
      <c r="O304" s="39">
        <v>540.71</v>
      </c>
      <c r="P304" s="40">
        <v>257.10000000000002</v>
      </c>
      <c r="Q304" s="40">
        <v>0</v>
      </c>
      <c r="R304" s="40">
        <v>257.10000000000002</v>
      </c>
      <c r="S304" s="40">
        <v>0</v>
      </c>
      <c r="T304" s="41">
        <v>15031.75</v>
      </c>
      <c r="U304" s="41">
        <v>14697.479999999998</v>
      </c>
      <c r="V304" s="41">
        <v>540.71</v>
      </c>
    </row>
    <row r="305" spans="1:22" x14ac:dyDescent="0.2">
      <c r="A305" s="26" t="s">
        <v>383</v>
      </c>
      <c r="B305" s="26">
        <v>3340</v>
      </c>
      <c r="C305" s="26">
        <v>331</v>
      </c>
      <c r="D305" s="26" t="s">
        <v>441</v>
      </c>
      <c r="E305" s="26" t="s">
        <v>150</v>
      </c>
      <c r="F305" s="37">
        <v>29952.309999999998</v>
      </c>
      <c r="G305" s="38">
        <v>29803.09</v>
      </c>
      <c r="H305" s="38">
        <v>17321.25</v>
      </c>
      <c r="I305" s="38">
        <v>11234.629999999997</v>
      </c>
      <c r="J305" s="38">
        <v>6086.62</v>
      </c>
      <c r="K305" s="39">
        <v>12481.84</v>
      </c>
      <c r="L305" s="39">
        <v>9817.9</v>
      </c>
      <c r="M305" s="39">
        <v>0</v>
      </c>
      <c r="N305" s="39">
        <v>2032.6799999999998</v>
      </c>
      <c r="O305" s="39">
        <v>631.01</v>
      </c>
      <c r="P305" s="40">
        <v>149.22</v>
      </c>
      <c r="Q305" s="40">
        <v>0</v>
      </c>
      <c r="R305" s="40">
        <v>149.22</v>
      </c>
      <c r="S305" s="40">
        <v>0</v>
      </c>
      <c r="T305" s="41">
        <v>17321.25</v>
      </c>
      <c r="U305" s="41">
        <v>12631.06</v>
      </c>
      <c r="V305" s="41">
        <v>631.01</v>
      </c>
    </row>
    <row r="306" spans="1:22" x14ac:dyDescent="0.2">
      <c r="A306" s="26" t="s">
        <v>383</v>
      </c>
      <c r="B306" s="26">
        <v>3350</v>
      </c>
      <c r="C306" s="26">
        <v>332</v>
      </c>
      <c r="D306" s="26" t="s">
        <v>442</v>
      </c>
      <c r="E306" s="26" t="s">
        <v>150</v>
      </c>
      <c r="F306" s="37">
        <v>34046.990000000005</v>
      </c>
      <c r="G306" s="38">
        <v>33632.83</v>
      </c>
      <c r="H306" s="38">
        <v>13852.210000000001</v>
      </c>
      <c r="I306" s="38">
        <v>8992.14</v>
      </c>
      <c r="J306" s="38">
        <v>4860.07</v>
      </c>
      <c r="K306" s="39">
        <v>19780.620000000003</v>
      </c>
      <c r="L306" s="39">
        <v>17432.32</v>
      </c>
      <c r="M306" s="39">
        <v>0</v>
      </c>
      <c r="N306" s="39">
        <v>1884.3599999999997</v>
      </c>
      <c r="O306" s="39">
        <v>463.90000000000003</v>
      </c>
      <c r="P306" s="40">
        <v>414.16</v>
      </c>
      <c r="Q306" s="40">
        <v>0</v>
      </c>
      <c r="R306" s="40">
        <v>414.16</v>
      </c>
      <c r="S306" s="40">
        <v>0</v>
      </c>
      <c r="T306" s="41">
        <v>13852.210000000001</v>
      </c>
      <c r="U306" s="41">
        <v>20194.780000000002</v>
      </c>
      <c r="V306" s="41">
        <v>463.90000000000003</v>
      </c>
    </row>
    <row r="307" spans="1:22" x14ac:dyDescent="0.2">
      <c r="A307" s="26" t="s">
        <v>383</v>
      </c>
      <c r="B307" s="26">
        <v>3360</v>
      </c>
      <c r="C307" s="26">
        <v>333</v>
      </c>
      <c r="D307" s="26" t="s">
        <v>443</v>
      </c>
      <c r="E307" s="26" t="s">
        <v>150</v>
      </c>
      <c r="F307" s="37">
        <v>28753.953000000001</v>
      </c>
      <c r="G307" s="38">
        <v>26045.133000000002</v>
      </c>
      <c r="H307" s="38">
        <v>10896.769</v>
      </c>
      <c r="I307" s="38">
        <v>6825.0689999999995</v>
      </c>
      <c r="J307" s="38">
        <v>4071.7</v>
      </c>
      <c r="K307" s="39">
        <v>15148.364000000001</v>
      </c>
      <c r="L307" s="39">
        <v>13544.47</v>
      </c>
      <c r="M307" s="39">
        <v>0</v>
      </c>
      <c r="N307" s="39">
        <v>1159.8400000000006</v>
      </c>
      <c r="O307" s="39">
        <v>444.9</v>
      </c>
      <c r="P307" s="40">
        <v>2708.82</v>
      </c>
      <c r="Q307" s="40">
        <v>0</v>
      </c>
      <c r="R307" s="40">
        <v>2708.82</v>
      </c>
      <c r="S307" s="40">
        <v>0</v>
      </c>
      <c r="T307" s="41">
        <v>10896.769</v>
      </c>
      <c r="U307" s="41">
        <v>17857.184000000001</v>
      </c>
      <c r="V307" s="41">
        <v>444.9</v>
      </c>
    </row>
    <row r="308" spans="1:22" x14ac:dyDescent="0.2">
      <c r="A308" s="26" t="s">
        <v>383</v>
      </c>
      <c r="B308" s="26">
        <v>3370</v>
      </c>
      <c r="C308" s="26">
        <v>334</v>
      </c>
      <c r="D308" s="26" t="s">
        <v>444</v>
      </c>
      <c r="E308" s="26" t="s">
        <v>150</v>
      </c>
      <c r="F308" s="37">
        <v>51419.741999999998</v>
      </c>
      <c r="G308" s="38">
        <v>47945.97</v>
      </c>
      <c r="H308" s="38">
        <v>24951.137999999999</v>
      </c>
      <c r="I308" s="38">
        <v>13496.788</v>
      </c>
      <c r="J308" s="38">
        <v>11454.349999999999</v>
      </c>
      <c r="K308" s="39">
        <v>22994.832000000002</v>
      </c>
      <c r="L308" s="39">
        <v>19641.66</v>
      </c>
      <c r="M308" s="39">
        <v>0</v>
      </c>
      <c r="N308" s="39">
        <v>3077.37</v>
      </c>
      <c r="O308" s="39">
        <v>283.48</v>
      </c>
      <c r="P308" s="40">
        <v>3473.7719999999999</v>
      </c>
      <c r="Q308" s="40">
        <v>225.8720000000003</v>
      </c>
      <c r="R308" s="40">
        <v>3247.8999999999996</v>
      </c>
      <c r="S308" s="40">
        <v>0</v>
      </c>
      <c r="T308" s="41">
        <v>25177.01</v>
      </c>
      <c r="U308" s="41">
        <v>26242.732000000004</v>
      </c>
      <c r="V308" s="41">
        <v>283.48</v>
      </c>
    </row>
    <row r="309" spans="1:22" x14ac:dyDescent="0.2">
      <c r="A309" s="26" t="s">
        <v>383</v>
      </c>
      <c r="B309" s="26">
        <v>3380</v>
      </c>
      <c r="C309" s="26">
        <v>335</v>
      </c>
      <c r="D309" s="26" t="s">
        <v>445</v>
      </c>
      <c r="E309" s="26" t="s">
        <v>150</v>
      </c>
      <c r="F309" s="37">
        <v>34143.883000000002</v>
      </c>
      <c r="G309" s="38">
        <v>34040.883000000002</v>
      </c>
      <c r="H309" s="38">
        <v>17964.175999999999</v>
      </c>
      <c r="I309" s="38">
        <v>9802.8259999999991</v>
      </c>
      <c r="J309" s="38">
        <v>8161.3499999999995</v>
      </c>
      <c r="K309" s="39">
        <v>16076.707000000002</v>
      </c>
      <c r="L309" s="39">
        <v>13043.54</v>
      </c>
      <c r="M309" s="39">
        <v>0</v>
      </c>
      <c r="N309" s="39">
        <v>2682.18</v>
      </c>
      <c r="O309" s="39">
        <v>350.96999999999997</v>
      </c>
      <c r="P309" s="40">
        <v>103</v>
      </c>
      <c r="Q309" s="40">
        <v>0</v>
      </c>
      <c r="R309" s="40">
        <v>103</v>
      </c>
      <c r="S309" s="40">
        <v>0</v>
      </c>
      <c r="T309" s="41">
        <v>17964.175999999999</v>
      </c>
      <c r="U309" s="41">
        <v>16179.707000000002</v>
      </c>
      <c r="V309" s="41">
        <v>350.96999999999997</v>
      </c>
    </row>
    <row r="310" spans="1:22" x14ac:dyDescent="0.2">
      <c r="A310" s="26" t="s">
        <v>383</v>
      </c>
      <c r="B310" s="26">
        <v>3390</v>
      </c>
      <c r="C310" s="26">
        <v>336</v>
      </c>
      <c r="D310" s="26" t="s">
        <v>446</v>
      </c>
      <c r="E310" s="26" t="s">
        <v>150</v>
      </c>
      <c r="F310" s="37">
        <v>54794.828000000009</v>
      </c>
      <c r="G310" s="38">
        <v>49186.912000000004</v>
      </c>
      <c r="H310" s="38">
        <v>25692.064071629793</v>
      </c>
      <c r="I310" s="38">
        <v>14008.014071629794</v>
      </c>
      <c r="J310" s="38">
        <v>11684.050000000001</v>
      </c>
      <c r="K310" s="39">
        <v>23494.847928370211</v>
      </c>
      <c r="L310" s="39">
        <v>19378.989999999998</v>
      </c>
      <c r="M310" s="39">
        <v>0</v>
      </c>
      <c r="N310" s="39">
        <v>3623.54</v>
      </c>
      <c r="O310" s="39">
        <v>491.78092837020773</v>
      </c>
      <c r="P310" s="40">
        <v>5607.9160000000002</v>
      </c>
      <c r="Q310" s="40">
        <v>1005.2779283702075</v>
      </c>
      <c r="R310" s="40">
        <v>4602.6380716297926</v>
      </c>
      <c r="S310" s="40">
        <v>5.3080716297922628</v>
      </c>
      <c r="T310" s="41">
        <v>26697.342000000001</v>
      </c>
      <c r="U310" s="41">
        <v>28097.486000000004</v>
      </c>
      <c r="V310" s="41">
        <v>497.089</v>
      </c>
    </row>
    <row r="311" spans="1:22" x14ac:dyDescent="0.2">
      <c r="A311" s="26" t="s">
        <v>383</v>
      </c>
      <c r="B311" s="26">
        <v>3400</v>
      </c>
      <c r="C311" s="26">
        <v>337</v>
      </c>
      <c r="D311" s="26" t="s">
        <v>447</v>
      </c>
      <c r="E311" s="26" t="s">
        <v>150</v>
      </c>
      <c r="F311" s="37">
        <v>30306.83</v>
      </c>
      <c r="G311" s="38">
        <v>28714.27</v>
      </c>
      <c r="H311" s="38">
        <v>13283.020275366645</v>
      </c>
      <c r="I311" s="38">
        <v>7206.0702753666428</v>
      </c>
      <c r="J311" s="38">
        <v>6076.9500000000007</v>
      </c>
      <c r="K311" s="39">
        <v>15431.249724633355</v>
      </c>
      <c r="L311" s="39">
        <v>13394.91</v>
      </c>
      <c r="M311" s="39">
        <v>0</v>
      </c>
      <c r="N311" s="39">
        <v>1999.5400000000004</v>
      </c>
      <c r="O311" s="39">
        <v>38.789724633356563</v>
      </c>
      <c r="P311" s="40">
        <v>1592.5600000000004</v>
      </c>
      <c r="Q311" s="40">
        <v>58.569724633357055</v>
      </c>
      <c r="R311" s="40">
        <v>1533.9902753666433</v>
      </c>
      <c r="S311" s="40">
        <v>0.91027536664343678</v>
      </c>
      <c r="T311" s="41">
        <v>13341.590000000002</v>
      </c>
      <c r="U311" s="41">
        <v>16965.239999999998</v>
      </c>
      <c r="V311" s="41">
        <v>39.700000000000003</v>
      </c>
    </row>
    <row r="312" spans="1:22" x14ac:dyDescent="0.2">
      <c r="A312" s="26" t="s">
        <v>383</v>
      </c>
      <c r="B312" s="26">
        <v>3410</v>
      </c>
      <c r="C312" s="26">
        <v>338</v>
      </c>
      <c r="D312" s="26" t="s">
        <v>448</v>
      </c>
      <c r="E312" s="26" t="s">
        <v>150</v>
      </c>
      <c r="F312" s="37">
        <v>53266.303</v>
      </c>
      <c r="G312" s="38">
        <v>53181.423000000003</v>
      </c>
      <c r="H312" s="38">
        <v>26137.426999999996</v>
      </c>
      <c r="I312" s="38">
        <v>14384.806999999999</v>
      </c>
      <c r="J312" s="38">
        <v>11752.62</v>
      </c>
      <c r="K312" s="39">
        <v>27043.996000000006</v>
      </c>
      <c r="L312" s="39">
        <v>22208.48</v>
      </c>
      <c r="M312" s="39">
        <v>0</v>
      </c>
      <c r="N312" s="39">
        <v>4074.7900000000009</v>
      </c>
      <c r="O312" s="39">
        <v>760.75</v>
      </c>
      <c r="P312" s="40">
        <v>84.88</v>
      </c>
      <c r="Q312" s="40">
        <v>0</v>
      </c>
      <c r="R312" s="40">
        <v>84.88</v>
      </c>
      <c r="S312" s="40">
        <v>0</v>
      </c>
      <c r="T312" s="41">
        <v>26137.426999999996</v>
      </c>
      <c r="U312" s="41">
        <v>27128.876000000007</v>
      </c>
      <c r="V312" s="41">
        <v>760.75</v>
      </c>
    </row>
    <row r="313" spans="1:22" x14ac:dyDescent="0.2">
      <c r="A313" s="26" t="s">
        <v>383</v>
      </c>
      <c r="B313" s="26">
        <v>3420</v>
      </c>
      <c r="C313" s="26">
        <v>339</v>
      </c>
      <c r="D313" s="26" t="s">
        <v>449</v>
      </c>
      <c r="E313" s="26" t="s">
        <v>157</v>
      </c>
      <c r="F313" s="37">
        <v>571924.78500000003</v>
      </c>
      <c r="G313" s="38">
        <v>532772.84700000007</v>
      </c>
      <c r="H313" s="38">
        <v>274230.49929999997</v>
      </c>
      <c r="I313" s="38">
        <v>149521.64930000005</v>
      </c>
      <c r="J313" s="38">
        <v>124708.84999999998</v>
      </c>
      <c r="K313" s="39">
        <v>258542.3477000001</v>
      </c>
      <c r="L313" s="39">
        <v>173275</v>
      </c>
      <c r="M313" s="39">
        <v>50331</v>
      </c>
      <c r="N313" s="39">
        <v>29942</v>
      </c>
      <c r="O313" s="39">
        <v>5005.2916530035645</v>
      </c>
      <c r="P313" s="40">
        <v>39151.938000000016</v>
      </c>
      <c r="Q313" s="40">
        <v>25402.71965300358</v>
      </c>
      <c r="R313" s="40">
        <v>13749.218346996435</v>
      </c>
      <c r="S313" s="40">
        <v>6.2183469964356997</v>
      </c>
      <c r="T313" s="41">
        <v>299633.21895300352</v>
      </c>
      <c r="U313" s="41">
        <v>272291.56604699651</v>
      </c>
      <c r="V313" s="41">
        <v>5011.51</v>
      </c>
    </row>
    <row r="314" spans="1:22" x14ac:dyDescent="0.2">
      <c r="A314" s="26" t="s">
        <v>383</v>
      </c>
      <c r="B314" s="26">
        <v>3430</v>
      </c>
      <c r="C314" s="26">
        <v>340</v>
      </c>
      <c r="D314" s="26" t="s">
        <v>450</v>
      </c>
      <c r="E314" s="26" t="s">
        <v>150</v>
      </c>
      <c r="F314" s="37">
        <v>41404.380000000005</v>
      </c>
      <c r="G314" s="38">
        <v>37615.75</v>
      </c>
      <c r="H314" s="38">
        <v>12894.92</v>
      </c>
      <c r="I314" s="38">
        <v>8687.4599999999991</v>
      </c>
      <c r="J314" s="38">
        <v>4207.46</v>
      </c>
      <c r="K314" s="39">
        <v>24720.83</v>
      </c>
      <c r="L314" s="39">
        <v>21674.2</v>
      </c>
      <c r="M314" s="39">
        <v>0</v>
      </c>
      <c r="N314" s="39">
        <v>2405.1200000000008</v>
      </c>
      <c r="O314" s="39">
        <v>642.41</v>
      </c>
      <c r="P314" s="40">
        <v>3788.6299999999992</v>
      </c>
      <c r="Q314" s="40">
        <v>77.839999999999691</v>
      </c>
      <c r="R314" s="40">
        <v>3710.7899999999995</v>
      </c>
      <c r="S314" s="40">
        <v>0</v>
      </c>
      <c r="T314" s="41">
        <v>12972.76</v>
      </c>
      <c r="U314" s="41">
        <v>28431.620000000003</v>
      </c>
      <c r="V314" s="41">
        <v>642.41</v>
      </c>
    </row>
    <row r="315" spans="1:22" x14ac:dyDescent="0.2">
      <c r="A315" s="26" t="s">
        <v>383</v>
      </c>
      <c r="B315" s="26">
        <v>3440</v>
      </c>
      <c r="C315" s="26">
        <v>341</v>
      </c>
      <c r="D315" s="26" t="s">
        <v>451</v>
      </c>
      <c r="E315" s="26" t="s">
        <v>150</v>
      </c>
      <c r="F315" s="37">
        <v>43719.990000000005</v>
      </c>
      <c r="G315" s="38">
        <v>43632.51</v>
      </c>
      <c r="H315" s="38">
        <v>18616.600000000002</v>
      </c>
      <c r="I315" s="38">
        <v>13204.92</v>
      </c>
      <c r="J315" s="38">
        <v>5411.68</v>
      </c>
      <c r="K315" s="39">
        <v>25015.91</v>
      </c>
      <c r="L315" s="39">
        <v>21618.839999999997</v>
      </c>
      <c r="M315" s="39">
        <v>0</v>
      </c>
      <c r="N315" s="39">
        <v>2798.2799999999997</v>
      </c>
      <c r="O315" s="39">
        <v>598.79</v>
      </c>
      <c r="P315" s="40">
        <v>87.48</v>
      </c>
      <c r="Q315" s="40">
        <v>0</v>
      </c>
      <c r="R315" s="40">
        <v>87.48</v>
      </c>
      <c r="S315" s="40">
        <v>0</v>
      </c>
      <c r="T315" s="41">
        <v>18616.600000000002</v>
      </c>
      <c r="U315" s="41">
        <v>25103.39</v>
      </c>
      <c r="V315" s="41">
        <v>598.79</v>
      </c>
    </row>
    <row r="316" spans="1:22" x14ac:dyDescent="0.2">
      <c r="A316" s="26" t="s">
        <v>383</v>
      </c>
      <c r="B316" s="26">
        <v>3450</v>
      </c>
      <c r="C316" s="26">
        <v>342</v>
      </c>
      <c r="D316" s="26" t="s">
        <v>452</v>
      </c>
      <c r="E316" s="26" t="s">
        <v>150</v>
      </c>
      <c r="F316" s="37">
        <v>55219.659999999996</v>
      </c>
      <c r="G316" s="38">
        <v>52085.81</v>
      </c>
      <c r="H316" s="38">
        <v>23527.254365868164</v>
      </c>
      <c r="I316" s="38">
        <v>12090.122442855289</v>
      </c>
      <c r="J316" s="38">
        <v>11437.13192301287</v>
      </c>
      <c r="K316" s="39">
        <v>28558.555634131833</v>
      </c>
      <c r="L316" s="39">
        <v>26124.510000000002</v>
      </c>
      <c r="M316" s="39">
        <v>0</v>
      </c>
      <c r="N316" s="39">
        <v>1030.8799999999992</v>
      </c>
      <c r="O316" s="39">
        <v>1404.2196341318372</v>
      </c>
      <c r="P316" s="40">
        <v>3133.8499999999985</v>
      </c>
      <c r="Q316" s="40">
        <v>214.63963413183592</v>
      </c>
      <c r="R316" s="40">
        <v>2919.2103658681626</v>
      </c>
      <c r="S316" s="40">
        <v>12.560365868162732</v>
      </c>
      <c r="T316" s="41">
        <v>23741.894</v>
      </c>
      <c r="U316" s="41">
        <v>31477.765999999996</v>
      </c>
      <c r="V316" s="41">
        <v>1416.78</v>
      </c>
    </row>
    <row r="317" spans="1:22" x14ac:dyDescent="0.2">
      <c r="A317" s="26" t="s">
        <v>383</v>
      </c>
      <c r="B317" s="26">
        <v>3460</v>
      </c>
      <c r="C317" s="26">
        <v>343</v>
      </c>
      <c r="D317" s="26" t="s">
        <v>453</v>
      </c>
      <c r="E317" s="26" t="s">
        <v>150</v>
      </c>
      <c r="F317" s="37">
        <v>33402.259999999995</v>
      </c>
      <c r="G317" s="38">
        <v>31390.54</v>
      </c>
      <c r="H317" s="38">
        <v>7806.5199999999995</v>
      </c>
      <c r="I317" s="38">
        <v>6653.9000000000005</v>
      </c>
      <c r="J317" s="38">
        <v>1152.6200000000001</v>
      </c>
      <c r="K317" s="39">
        <v>23584.02</v>
      </c>
      <c r="L317" s="39">
        <v>20394.780000000002</v>
      </c>
      <c r="M317" s="39">
        <v>0</v>
      </c>
      <c r="N317" s="39">
        <v>2310.2300000000005</v>
      </c>
      <c r="O317" s="39">
        <v>875.99</v>
      </c>
      <c r="P317" s="40">
        <v>2011.7199999999998</v>
      </c>
      <c r="Q317" s="40">
        <v>584.53</v>
      </c>
      <c r="R317" s="40">
        <v>1427.1899999999998</v>
      </c>
      <c r="S317" s="40">
        <v>0</v>
      </c>
      <c r="T317" s="41">
        <v>8391.0499999999993</v>
      </c>
      <c r="U317" s="41">
        <v>25011.21</v>
      </c>
      <c r="V317" s="41">
        <v>875.99</v>
      </c>
    </row>
    <row r="318" spans="1:22" x14ac:dyDescent="0.2">
      <c r="A318" s="26" t="s">
        <v>383</v>
      </c>
      <c r="B318" s="26">
        <v>3470</v>
      </c>
      <c r="C318" s="26">
        <v>344</v>
      </c>
      <c r="D318" s="26" t="s">
        <v>454</v>
      </c>
      <c r="E318" s="26" t="s">
        <v>150</v>
      </c>
      <c r="F318" s="37">
        <v>46971.11</v>
      </c>
      <c r="G318" s="38">
        <v>39643.11</v>
      </c>
      <c r="H318" s="38">
        <v>15657.386659507285</v>
      </c>
      <c r="I318" s="38">
        <v>11560.616659507285</v>
      </c>
      <c r="J318" s="38">
        <v>4096.7699999999995</v>
      </c>
      <c r="K318" s="39">
        <v>23985.723340492717</v>
      </c>
      <c r="L318" s="39">
        <v>19714.02</v>
      </c>
      <c r="M318" s="39">
        <v>0</v>
      </c>
      <c r="N318" s="39">
        <v>3103.5599999999995</v>
      </c>
      <c r="O318" s="39">
        <v>1168.1633404927134</v>
      </c>
      <c r="P318" s="40">
        <v>7328.0000000000009</v>
      </c>
      <c r="Q318" s="40">
        <v>765.11334049271409</v>
      </c>
      <c r="R318" s="40">
        <v>6562.8866595072868</v>
      </c>
      <c r="S318" s="40">
        <v>21.376659507286597</v>
      </c>
      <c r="T318" s="41">
        <v>16422.5</v>
      </c>
      <c r="U318" s="41">
        <v>30548.610000000004</v>
      </c>
      <c r="V318" s="41">
        <v>1189.54</v>
      </c>
    </row>
    <row r="319" spans="1:22" x14ac:dyDescent="0.2">
      <c r="A319" s="26" t="s">
        <v>383</v>
      </c>
      <c r="B319" s="26">
        <v>3480</v>
      </c>
      <c r="C319" s="26">
        <v>345</v>
      </c>
      <c r="D319" s="26" t="s">
        <v>455</v>
      </c>
      <c r="E319" s="26" t="s">
        <v>150</v>
      </c>
      <c r="F319" s="37">
        <v>52119.790000000008</v>
      </c>
      <c r="G319" s="38">
        <v>51798.240000000005</v>
      </c>
      <c r="H319" s="38">
        <v>18860.550000000003</v>
      </c>
      <c r="I319" s="38">
        <v>12983.949999999999</v>
      </c>
      <c r="J319" s="38">
        <v>5876.5999999999995</v>
      </c>
      <c r="K319" s="39">
        <v>32937.69</v>
      </c>
      <c r="L319" s="39">
        <v>28566.27</v>
      </c>
      <c r="M319" s="39">
        <v>0</v>
      </c>
      <c r="N319" s="39">
        <v>3097.8400000000011</v>
      </c>
      <c r="O319" s="39">
        <v>1276.3900000000001</v>
      </c>
      <c r="P319" s="40">
        <v>321.55</v>
      </c>
      <c r="Q319" s="40">
        <v>0</v>
      </c>
      <c r="R319" s="40">
        <v>321.55</v>
      </c>
      <c r="S319" s="40">
        <v>0</v>
      </c>
      <c r="T319" s="41">
        <v>18860.550000000003</v>
      </c>
      <c r="U319" s="41">
        <v>33259.240000000005</v>
      </c>
      <c r="V319" s="41">
        <v>1276.3900000000001</v>
      </c>
    </row>
    <row r="320" spans="1:22" x14ac:dyDescent="0.2">
      <c r="A320" s="26" t="s">
        <v>383</v>
      </c>
      <c r="B320" s="26">
        <v>3490</v>
      </c>
      <c r="C320" s="26">
        <v>346</v>
      </c>
      <c r="D320" s="26" t="s">
        <v>456</v>
      </c>
      <c r="E320" s="26" t="s">
        <v>150</v>
      </c>
      <c r="F320" s="37">
        <v>22733.13</v>
      </c>
      <c r="G320" s="38">
        <v>20473.77</v>
      </c>
      <c r="H320" s="38">
        <v>6667.2800000000007</v>
      </c>
      <c r="I320" s="38">
        <v>5014.82</v>
      </c>
      <c r="J320" s="38">
        <v>1652.4599999999998</v>
      </c>
      <c r="K320" s="39">
        <v>13806.49</v>
      </c>
      <c r="L320" s="39">
        <v>12127.16</v>
      </c>
      <c r="M320" s="39">
        <v>0</v>
      </c>
      <c r="N320" s="39">
        <v>1247.9899999999998</v>
      </c>
      <c r="O320" s="39">
        <v>431.58</v>
      </c>
      <c r="P320" s="40">
        <v>2259.36</v>
      </c>
      <c r="Q320" s="40">
        <v>146.68000000000006</v>
      </c>
      <c r="R320" s="40">
        <v>2112.6800000000003</v>
      </c>
      <c r="S320" s="40">
        <v>0</v>
      </c>
      <c r="T320" s="41">
        <v>6813.9600000000009</v>
      </c>
      <c r="U320" s="41">
        <v>15919.17</v>
      </c>
      <c r="V320" s="41">
        <v>431.58</v>
      </c>
    </row>
    <row r="321" spans="1:22" x14ac:dyDescent="0.2">
      <c r="A321" s="26" t="s">
        <v>383</v>
      </c>
      <c r="B321" s="26">
        <v>3500</v>
      </c>
      <c r="C321" s="26">
        <v>347</v>
      </c>
      <c r="D321" s="26" t="s">
        <v>457</v>
      </c>
      <c r="E321" s="26" t="s">
        <v>157</v>
      </c>
      <c r="F321" s="37">
        <v>436327.82999999996</v>
      </c>
      <c r="G321" s="38">
        <v>392094.89999999997</v>
      </c>
      <c r="H321" s="38">
        <v>161301.45668534329</v>
      </c>
      <c r="I321" s="38">
        <v>95996.45476233041</v>
      </c>
      <c r="J321" s="38">
        <v>65305.001923012875</v>
      </c>
      <c r="K321" s="39">
        <v>230793.44331465667</v>
      </c>
      <c r="L321" s="39">
        <v>155139.71489999999</v>
      </c>
      <c r="M321" s="39">
        <v>51553.98</v>
      </c>
      <c r="N321" s="39">
        <v>17123.029999999992</v>
      </c>
      <c r="O321" s="39">
        <v>6941.6831892812734</v>
      </c>
      <c r="P321" s="40">
        <v>44232.929999999993</v>
      </c>
      <c r="Q321" s="40">
        <v>26955.798089281263</v>
      </c>
      <c r="R321" s="40">
        <v>17277.131910718726</v>
      </c>
      <c r="S321" s="40">
        <v>90.336810718726653</v>
      </c>
      <c r="T321" s="41">
        <v>188257.25477462454</v>
      </c>
      <c r="U321" s="41">
        <v>248070.57522537539</v>
      </c>
      <c r="V321" s="41">
        <v>7032.0199999999995</v>
      </c>
    </row>
    <row r="322" spans="1:22" x14ac:dyDescent="0.2">
      <c r="A322" s="26" t="s">
        <v>458</v>
      </c>
      <c r="B322" s="26">
        <v>3510</v>
      </c>
      <c r="C322" s="26">
        <v>348</v>
      </c>
      <c r="D322" s="26" t="s">
        <v>459</v>
      </c>
      <c r="E322" s="26" t="s">
        <v>132</v>
      </c>
      <c r="F322" s="37">
        <v>2918.7950000000001</v>
      </c>
      <c r="G322" s="38">
        <v>2017.4450000000002</v>
      </c>
      <c r="H322" s="38">
        <v>393.98500000000001</v>
      </c>
      <c r="I322" s="38">
        <v>298.98500000000001</v>
      </c>
      <c r="J322" s="38">
        <v>95</v>
      </c>
      <c r="K322" s="39">
        <v>1623.46</v>
      </c>
      <c r="L322" s="39">
        <v>1613</v>
      </c>
      <c r="M322" s="39">
        <v>5</v>
      </c>
      <c r="N322" s="39">
        <v>5.5</v>
      </c>
      <c r="O322" s="39">
        <v>0</v>
      </c>
      <c r="P322" s="40">
        <v>901.35</v>
      </c>
      <c r="Q322" s="40">
        <v>170.6</v>
      </c>
      <c r="R322" s="40">
        <v>730.75</v>
      </c>
      <c r="S322" s="40">
        <v>0</v>
      </c>
      <c r="T322" s="41">
        <v>564.58500000000004</v>
      </c>
      <c r="U322" s="41">
        <v>2354.21</v>
      </c>
      <c r="V322" s="41">
        <v>0</v>
      </c>
    </row>
    <row r="323" spans="1:22" x14ac:dyDescent="0.2">
      <c r="A323" s="26" t="s">
        <v>458</v>
      </c>
      <c r="B323" s="26">
        <v>3520</v>
      </c>
      <c r="C323" s="26">
        <v>349</v>
      </c>
      <c r="D323" s="26" t="s">
        <v>460</v>
      </c>
      <c r="E323" s="26" t="s">
        <v>132</v>
      </c>
      <c r="F323" s="37">
        <v>84899.293000000005</v>
      </c>
      <c r="G323" s="38">
        <v>74436.969000000012</v>
      </c>
      <c r="H323" s="38">
        <v>35596.674946220774</v>
      </c>
      <c r="I323" s="38">
        <v>19434.093296229803</v>
      </c>
      <c r="J323" s="38">
        <v>14709.59</v>
      </c>
      <c r="K323" s="39">
        <v>38840.294053779238</v>
      </c>
      <c r="L323" s="39">
        <v>24813.024100000002</v>
      </c>
      <c r="M323" s="39">
        <v>5935.3700000000008</v>
      </c>
      <c r="N323" s="39">
        <v>6159.2689999999984</v>
      </c>
      <c r="O323" s="39">
        <v>1938.2839537792274</v>
      </c>
      <c r="P323" s="40">
        <v>10462.323999999995</v>
      </c>
      <c r="Q323" s="40">
        <v>7232.3100537792234</v>
      </c>
      <c r="R323" s="40">
        <v>3230.0139462207726</v>
      </c>
      <c r="S323" s="40">
        <v>75.583046220772616</v>
      </c>
      <c r="T323" s="41">
        <v>42828.985000000001</v>
      </c>
      <c r="U323" s="41">
        <v>42070.308000000012</v>
      </c>
      <c r="V323" s="41">
        <v>2013.867</v>
      </c>
    </row>
    <row r="324" spans="1:22" x14ac:dyDescent="0.2">
      <c r="A324" s="26" t="s">
        <v>458</v>
      </c>
      <c r="B324" s="26">
        <v>3530</v>
      </c>
      <c r="C324" s="26">
        <v>350</v>
      </c>
      <c r="D324" s="26" t="s">
        <v>461</v>
      </c>
      <c r="E324" s="26" t="s">
        <v>132</v>
      </c>
      <c r="F324" s="37">
        <v>176992.82</v>
      </c>
      <c r="G324" s="38">
        <v>165371.59</v>
      </c>
      <c r="H324" s="38">
        <v>68657.617795448052</v>
      </c>
      <c r="I324" s="38">
        <v>43958.608789725215</v>
      </c>
      <c r="J324" s="38">
        <v>20837.403402689182</v>
      </c>
      <c r="K324" s="39">
        <v>96713.972204551945</v>
      </c>
      <c r="L324" s="39">
        <v>76924.257899999997</v>
      </c>
      <c r="M324" s="39">
        <v>10371.880000000001</v>
      </c>
      <c r="N324" s="39">
        <v>8635.1799999999967</v>
      </c>
      <c r="O324" s="39">
        <v>323.63430455196146</v>
      </c>
      <c r="P324" s="40">
        <v>11621.230000000003</v>
      </c>
      <c r="Q324" s="40">
        <v>8219.9422045519641</v>
      </c>
      <c r="R324" s="40">
        <v>3401.2877954480387</v>
      </c>
      <c r="S324" s="40">
        <v>2.2656954480385707</v>
      </c>
      <c r="T324" s="41">
        <v>76877.560000000012</v>
      </c>
      <c r="U324" s="41">
        <v>100115.25999999998</v>
      </c>
      <c r="V324" s="41">
        <v>325.89999999999998</v>
      </c>
    </row>
    <row r="325" spans="1:22" x14ac:dyDescent="0.2">
      <c r="A325" s="26" t="s">
        <v>458</v>
      </c>
      <c r="B325" s="26">
        <v>3540</v>
      </c>
      <c r="C325" s="26">
        <v>708</v>
      </c>
      <c r="D325" s="26" t="s">
        <v>462</v>
      </c>
      <c r="E325" s="26" t="s">
        <v>132</v>
      </c>
      <c r="F325" s="37">
        <v>278631.62899999996</v>
      </c>
      <c r="G325" s="38">
        <v>254446.14199999999</v>
      </c>
      <c r="H325" s="38">
        <v>89427.175199999998</v>
      </c>
      <c r="I325" s="38">
        <v>59833.775199999996</v>
      </c>
      <c r="J325" s="38">
        <v>29593.4</v>
      </c>
      <c r="K325" s="39">
        <v>165018.96679999999</v>
      </c>
      <c r="L325" s="39">
        <v>130428.73579999999</v>
      </c>
      <c r="M325" s="39">
        <v>29481.279999999999</v>
      </c>
      <c r="N325" s="39">
        <v>4741.7200000000048</v>
      </c>
      <c r="O325" s="39">
        <v>366.89199999999994</v>
      </c>
      <c r="P325" s="40">
        <v>24185.487000000001</v>
      </c>
      <c r="Q325" s="40">
        <v>14965.852800000001</v>
      </c>
      <c r="R325" s="40">
        <v>9219.6342000000004</v>
      </c>
      <c r="S325" s="40">
        <v>0</v>
      </c>
      <c r="T325" s="41">
        <v>104393.02799999999</v>
      </c>
      <c r="U325" s="41">
        <v>174238.601</v>
      </c>
      <c r="V325" s="41">
        <v>366.89199999999994</v>
      </c>
    </row>
    <row r="326" spans="1:22" x14ac:dyDescent="0.2">
      <c r="A326" s="26" t="s">
        <v>458</v>
      </c>
      <c r="B326" s="26">
        <v>3620</v>
      </c>
      <c r="C326" s="26">
        <v>358</v>
      </c>
      <c r="D326" s="26" t="s">
        <v>463</v>
      </c>
      <c r="E326" s="26" t="s">
        <v>150</v>
      </c>
      <c r="F326" s="37">
        <v>19429.981999999996</v>
      </c>
      <c r="G326" s="38">
        <v>19429.981999999996</v>
      </c>
      <c r="H326" s="38">
        <v>11256.029999999999</v>
      </c>
      <c r="I326" s="38">
        <v>4680.6899999999996</v>
      </c>
      <c r="J326" s="38">
        <v>6575.34</v>
      </c>
      <c r="K326" s="39">
        <v>8173.9519999999975</v>
      </c>
      <c r="L326" s="39">
        <v>8059.1399999999994</v>
      </c>
      <c r="M326" s="39">
        <v>0</v>
      </c>
      <c r="N326" s="39">
        <v>114.78300000000036</v>
      </c>
      <c r="O326" s="39">
        <v>0</v>
      </c>
      <c r="P326" s="40">
        <v>0</v>
      </c>
      <c r="Q326" s="40">
        <v>0</v>
      </c>
      <c r="R326" s="40">
        <v>0</v>
      </c>
      <c r="S326" s="40">
        <v>0</v>
      </c>
      <c r="T326" s="41">
        <v>11256.029999999999</v>
      </c>
      <c r="U326" s="41">
        <v>8173.9519999999975</v>
      </c>
      <c r="V326" s="41">
        <v>0</v>
      </c>
    </row>
    <row r="327" spans="1:22" x14ac:dyDescent="0.2">
      <c r="A327" s="26" t="s">
        <v>458</v>
      </c>
      <c r="B327" s="26">
        <v>3630</v>
      </c>
      <c r="C327" s="26">
        <v>359</v>
      </c>
      <c r="D327" s="26" t="s">
        <v>464</v>
      </c>
      <c r="E327" s="26" t="s">
        <v>150</v>
      </c>
      <c r="F327" s="37">
        <v>26829.072</v>
      </c>
      <c r="G327" s="38">
        <v>26826.984</v>
      </c>
      <c r="H327" s="38">
        <v>11862.544999999998</v>
      </c>
      <c r="I327" s="38">
        <v>5283.7079999999996</v>
      </c>
      <c r="J327" s="38">
        <v>6578.8369999999995</v>
      </c>
      <c r="K327" s="39">
        <v>14964.439000000002</v>
      </c>
      <c r="L327" s="39">
        <v>14420.8</v>
      </c>
      <c r="M327" s="39">
        <v>0</v>
      </c>
      <c r="N327" s="39">
        <v>543.58899999999949</v>
      </c>
      <c r="O327" s="39">
        <v>0</v>
      </c>
      <c r="P327" s="40">
        <v>2.0879999999999379</v>
      </c>
      <c r="Q327" s="40">
        <v>1.8679999999999382</v>
      </c>
      <c r="R327" s="40">
        <v>0.22</v>
      </c>
      <c r="S327" s="40">
        <v>0</v>
      </c>
      <c r="T327" s="41">
        <v>11864.412999999999</v>
      </c>
      <c r="U327" s="41">
        <v>14964.659000000001</v>
      </c>
      <c r="V327" s="41">
        <v>0</v>
      </c>
    </row>
    <row r="328" spans="1:22" x14ac:dyDescent="0.2">
      <c r="A328" s="26" t="s">
        <v>458</v>
      </c>
      <c r="B328" s="26">
        <v>3640</v>
      </c>
      <c r="C328" s="26">
        <v>360</v>
      </c>
      <c r="D328" s="26" t="s">
        <v>465</v>
      </c>
      <c r="E328" s="26" t="s">
        <v>132</v>
      </c>
      <c r="F328" s="37">
        <v>64403.132000000005</v>
      </c>
      <c r="G328" s="38">
        <v>56918.682000000001</v>
      </c>
      <c r="H328" s="38">
        <v>23511.780000000002</v>
      </c>
      <c r="I328" s="38">
        <v>15333.79</v>
      </c>
      <c r="J328" s="38">
        <v>7786.46</v>
      </c>
      <c r="K328" s="39">
        <v>33406.902000000002</v>
      </c>
      <c r="L328" s="39">
        <v>27126.410000000003</v>
      </c>
      <c r="M328" s="39">
        <v>2463.8900000000003</v>
      </c>
      <c r="N328" s="39">
        <v>3714.3820000000014</v>
      </c>
      <c r="O328" s="39">
        <v>102.74000000000001</v>
      </c>
      <c r="P328" s="40">
        <v>7484.4499999999971</v>
      </c>
      <c r="Q328" s="40">
        <v>2476.159999999998</v>
      </c>
      <c r="R328" s="40">
        <v>5008.2900000000009</v>
      </c>
      <c r="S328" s="40">
        <v>0</v>
      </c>
      <c r="T328" s="41">
        <v>25987.940000000002</v>
      </c>
      <c r="U328" s="41">
        <v>38415.192000000003</v>
      </c>
      <c r="V328" s="41">
        <v>102.74000000000001</v>
      </c>
    </row>
    <row r="329" spans="1:22" x14ac:dyDescent="0.2">
      <c r="A329" s="26" t="s">
        <v>458</v>
      </c>
      <c r="B329" s="26">
        <v>3650</v>
      </c>
      <c r="C329" s="26">
        <v>361</v>
      </c>
      <c r="D329" s="26" t="s">
        <v>466</v>
      </c>
      <c r="E329" s="26" t="s">
        <v>150</v>
      </c>
      <c r="F329" s="37">
        <v>48732.267999999996</v>
      </c>
      <c r="G329" s="38">
        <v>48009.531999999992</v>
      </c>
      <c r="H329" s="38">
        <v>25717.573999999997</v>
      </c>
      <c r="I329" s="38">
        <v>9328.7109999999993</v>
      </c>
      <c r="J329" s="38">
        <v>16388.862999999998</v>
      </c>
      <c r="K329" s="39">
        <v>22291.957999999995</v>
      </c>
      <c r="L329" s="39">
        <v>20519.999</v>
      </c>
      <c r="M329" s="39">
        <v>0</v>
      </c>
      <c r="N329" s="39">
        <v>1771.9589999999989</v>
      </c>
      <c r="O329" s="39">
        <v>0</v>
      </c>
      <c r="P329" s="40">
        <v>722.73599999999988</v>
      </c>
      <c r="Q329" s="40">
        <v>28.784999999999854</v>
      </c>
      <c r="R329" s="40">
        <v>693.95100000000002</v>
      </c>
      <c r="S329" s="40">
        <v>0</v>
      </c>
      <c r="T329" s="41">
        <v>25746.358999999997</v>
      </c>
      <c r="U329" s="41">
        <v>22985.908999999996</v>
      </c>
      <c r="V329" s="41">
        <v>0</v>
      </c>
    </row>
    <row r="330" spans="1:22" x14ac:dyDescent="0.2">
      <c r="A330" s="26" t="s">
        <v>458</v>
      </c>
      <c r="B330" s="26">
        <v>3660</v>
      </c>
      <c r="C330" s="26">
        <v>362</v>
      </c>
      <c r="D330" s="26" t="s">
        <v>467</v>
      </c>
      <c r="E330" s="26" t="s">
        <v>150</v>
      </c>
      <c r="F330" s="37">
        <v>37887.700000000004</v>
      </c>
      <c r="G330" s="38">
        <v>35324.730000000003</v>
      </c>
      <c r="H330" s="38">
        <v>18778.087</v>
      </c>
      <c r="I330" s="38">
        <v>8218.1169999999984</v>
      </c>
      <c r="J330" s="38">
        <v>10559.970000000001</v>
      </c>
      <c r="K330" s="39">
        <v>16546.643000000004</v>
      </c>
      <c r="L330" s="39">
        <v>16436.63</v>
      </c>
      <c r="M330" s="39">
        <v>0</v>
      </c>
      <c r="N330" s="39">
        <v>54.6899999999996</v>
      </c>
      <c r="O330" s="39">
        <v>55.32</v>
      </c>
      <c r="P330" s="40">
        <v>2562.9700000000003</v>
      </c>
      <c r="Q330" s="40">
        <v>392.74000000000069</v>
      </c>
      <c r="R330" s="40">
        <v>2170.23</v>
      </c>
      <c r="S330" s="40">
        <v>0</v>
      </c>
      <c r="T330" s="41">
        <v>19170.827000000001</v>
      </c>
      <c r="U330" s="41">
        <v>18716.873000000003</v>
      </c>
      <c r="V330" s="41">
        <v>55.32</v>
      </c>
    </row>
    <row r="331" spans="1:22" x14ac:dyDescent="0.2">
      <c r="A331" s="26" t="s">
        <v>458</v>
      </c>
      <c r="B331" s="26">
        <v>3670</v>
      </c>
      <c r="C331" s="26">
        <v>363</v>
      </c>
      <c r="D331" s="26" t="s">
        <v>468</v>
      </c>
      <c r="E331" s="26" t="s">
        <v>132</v>
      </c>
      <c r="F331" s="37">
        <v>124152.69999999998</v>
      </c>
      <c r="G331" s="38">
        <v>107107.06999999999</v>
      </c>
      <c r="H331" s="38">
        <v>36048.864600000001</v>
      </c>
      <c r="I331" s="38">
        <v>25412.534599999999</v>
      </c>
      <c r="J331" s="38">
        <v>10636.330000000002</v>
      </c>
      <c r="K331" s="39">
        <v>71058.205399999992</v>
      </c>
      <c r="L331" s="39">
        <v>55718.225399999996</v>
      </c>
      <c r="M331" s="39">
        <v>8363.2899999999991</v>
      </c>
      <c r="N331" s="39">
        <v>4990.8399999999965</v>
      </c>
      <c r="O331" s="39">
        <v>1963.67</v>
      </c>
      <c r="P331" s="40">
        <v>17045.630000000005</v>
      </c>
      <c r="Q331" s="40">
        <v>9647.975400000003</v>
      </c>
      <c r="R331" s="40">
        <v>7397.6545999999998</v>
      </c>
      <c r="S331" s="40">
        <v>0</v>
      </c>
      <c r="T331" s="41">
        <v>45696.840000000004</v>
      </c>
      <c r="U331" s="41">
        <v>78455.859999999986</v>
      </c>
      <c r="V331" s="41">
        <v>1963.67</v>
      </c>
    </row>
    <row r="332" spans="1:22" x14ac:dyDescent="0.2">
      <c r="A332" s="26" t="s">
        <v>458</v>
      </c>
      <c r="B332" s="26">
        <v>3680</v>
      </c>
      <c r="C332" s="26">
        <v>364</v>
      </c>
      <c r="D332" s="26" t="s">
        <v>469</v>
      </c>
      <c r="E332" s="26" t="s">
        <v>150</v>
      </c>
      <c r="F332" s="37">
        <v>43167.603000000003</v>
      </c>
      <c r="G332" s="38">
        <v>40146.862999999998</v>
      </c>
      <c r="H332" s="38">
        <v>17665.352999999999</v>
      </c>
      <c r="I332" s="38">
        <v>8213.1139999999996</v>
      </c>
      <c r="J332" s="38">
        <v>9452.2389999999996</v>
      </c>
      <c r="K332" s="39">
        <v>22481.51</v>
      </c>
      <c r="L332" s="39">
        <v>21820.146000000001</v>
      </c>
      <c r="M332" s="39">
        <v>0</v>
      </c>
      <c r="N332" s="39">
        <v>654.58399999999983</v>
      </c>
      <c r="O332" s="39">
        <v>0</v>
      </c>
      <c r="P332" s="40">
        <v>3020.7399999999989</v>
      </c>
      <c r="Q332" s="40">
        <v>167.13999999999942</v>
      </c>
      <c r="R332" s="40">
        <v>2853.6000000000004</v>
      </c>
      <c r="S332" s="40">
        <v>0</v>
      </c>
      <c r="T332" s="41">
        <v>17832.492999999999</v>
      </c>
      <c r="U332" s="41">
        <v>25335.11</v>
      </c>
      <c r="V332" s="41">
        <v>0</v>
      </c>
    </row>
    <row r="333" spans="1:22" x14ac:dyDescent="0.2">
      <c r="A333" s="26" t="s">
        <v>458</v>
      </c>
      <c r="B333" s="26">
        <v>3690</v>
      </c>
      <c r="C333" s="26">
        <v>365</v>
      </c>
      <c r="D333" s="26" t="s">
        <v>470</v>
      </c>
      <c r="E333" s="26" t="s">
        <v>150</v>
      </c>
      <c r="F333" s="37">
        <v>33761.118999999999</v>
      </c>
      <c r="G333" s="38">
        <v>31098.241000000002</v>
      </c>
      <c r="H333" s="38">
        <v>14532.923980324687</v>
      </c>
      <c r="I333" s="38">
        <v>4622.9343669119935</v>
      </c>
      <c r="J333" s="38">
        <v>9909.9896134126939</v>
      </c>
      <c r="K333" s="39">
        <v>16565.317019675313</v>
      </c>
      <c r="L333" s="39">
        <v>14714.43</v>
      </c>
      <c r="M333" s="39">
        <v>0</v>
      </c>
      <c r="N333" s="39">
        <v>1833.8639999999996</v>
      </c>
      <c r="O333" s="39">
        <v>17.013019675312801</v>
      </c>
      <c r="P333" s="40">
        <v>2662.8780000000002</v>
      </c>
      <c r="Q333" s="40">
        <v>90.35701967531304</v>
      </c>
      <c r="R333" s="40">
        <v>2572.5209803246871</v>
      </c>
      <c r="S333" s="40">
        <v>7.660980324687201</v>
      </c>
      <c r="T333" s="41">
        <v>14623.281000000001</v>
      </c>
      <c r="U333" s="41">
        <v>19137.838</v>
      </c>
      <c r="V333" s="41">
        <v>24.673999999999999</v>
      </c>
    </row>
    <row r="334" spans="1:22" x14ac:dyDescent="0.2">
      <c r="A334" s="26" t="s">
        <v>458</v>
      </c>
      <c r="B334" s="26">
        <v>3700</v>
      </c>
      <c r="C334" s="26">
        <v>366</v>
      </c>
      <c r="D334" s="26" t="s">
        <v>471</v>
      </c>
      <c r="E334" s="26" t="s">
        <v>150</v>
      </c>
      <c r="F334" s="37">
        <v>40559.185999999994</v>
      </c>
      <c r="G334" s="38">
        <v>37166.295999999995</v>
      </c>
      <c r="H334" s="38">
        <v>12919.481000000002</v>
      </c>
      <c r="I334" s="38">
        <v>10815.011</v>
      </c>
      <c r="J334" s="38">
        <v>2104.4700000000003</v>
      </c>
      <c r="K334" s="39">
        <v>24246.814999999995</v>
      </c>
      <c r="L334" s="39">
        <v>21904.690000000002</v>
      </c>
      <c r="M334" s="39">
        <v>0</v>
      </c>
      <c r="N334" s="39">
        <v>1690.704999999999</v>
      </c>
      <c r="O334" s="39">
        <v>655.73199999999997</v>
      </c>
      <c r="P334" s="40">
        <v>3392.889999999999</v>
      </c>
      <c r="Q334" s="40">
        <v>412.19999999999891</v>
      </c>
      <c r="R334" s="40">
        <v>2980.6899999999996</v>
      </c>
      <c r="S334" s="40">
        <v>0</v>
      </c>
      <c r="T334" s="41">
        <v>13331.681</v>
      </c>
      <c r="U334" s="41">
        <v>27227.504999999994</v>
      </c>
      <c r="V334" s="41">
        <v>655.73199999999997</v>
      </c>
    </row>
    <row r="335" spans="1:22" x14ac:dyDescent="0.2">
      <c r="A335" s="26" t="s">
        <v>458</v>
      </c>
      <c r="B335" s="26">
        <v>3710</v>
      </c>
      <c r="C335" s="26">
        <v>367</v>
      </c>
      <c r="D335" s="26" t="s">
        <v>472</v>
      </c>
      <c r="E335" s="26" t="s">
        <v>150</v>
      </c>
      <c r="F335" s="37">
        <v>38872.767000000007</v>
      </c>
      <c r="G335" s="38">
        <v>38838.880000000005</v>
      </c>
      <c r="H335" s="38">
        <v>17381.620999999999</v>
      </c>
      <c r="I335" s="38">
        <v>10952.731</v>
      </c>
      <c r="J335" s="38">
        <v>6428.89</v>
      </c>
      <c r="K335" s="39">
        <v>21457.259000000005</v>
      </c>
      <c r="L335" s="39">
        <v>20043.849999999999</v>
      </c>
      <c r="M335" s="39">
        <v>0</v>
      </c>
      <c r="N335" s="39">
        <v>1413.2439999999997</v>
      </c>
      <c r="O335" s="39">
        <v>0</v>
      </c>
      <c r="P335" s="40">
        <v>33.887</v>
      </c>
      <c r="Q335" s="40">
        <v>0</v>
      </c>
      <c r="R335" s="40">
        <v>33.887</v>
      </c>
      <c r="S335" s="40">
        <v>0</v>
      </c>
      <c r="T335" s="41">
        <v>17381.620999999999</v>
      </c>
      <c r="U335" s="41">
        <v>21491.146000000004</v>
      </c>
      <c r="V335" s="41">
        <v>0</v>
      </c>
    </row>
    <row r="336" spans="1:22" x14ac:dyDescent="0.2">
      <c r="A336" s="26" t="s">
        <v>458</v>
      </c>
      <c r="B336" s="26">
        <v>3720</v>
      </c>
      <c r="C336" s="26">
        <v>368</v>
      </c>
      <c r="D336" s="26" t="s">
        <v>473</v>
      </c>
      <c r="E336" s="26" t="s">
        <v>157</v>
      </c>
      <c r="F336" s="37">
        <v>380789.38299999997</v>
      </c>
      <c r="G336" s="38">
        <v>362637.45999999996</v>
      </c>
      <c r="H336" s="38">
        <v>198894.65099999998</v>
      </c>
      <c r="I336" s="38">
        <v>105521.65738658731</v>
      </c>
      <c r="J336" s="38">
        <v>93372.993613412691</v>
      </c>
      <c r="K336" s="39">
        <v>163742.80899999998</v>
      </c>
      <c r="L336" s="39">
        <v>138101.53200000001</v>
      </c>
      <c r="M336" s="39">
        <v>16808.96</v>
      </c>
      <c r="N336" s="39">
        <v>8102.1489999999976</v>
      </c>
      <c r="O336" s="39">
        <v>728.06501967531278</v>
      </c>
      <c r="P336" s="40">
        <v>18151.922999999999</v>
      </c>
      <c r="Q336" s="40">
        <v>6838.5440196753116</v>
      </c>
      <c r="R336" s="40">
        <v>11313.378980324687</v>
      </c>
      <c r="S336" s="40">
        <v>7.660980324687201</v>
      </c>
      <c r="T336" s="41">
        <v>205733.1950196753</v>
      </c>
      <c r="U336" s="41">
        <v>175056.18798032467</v>
      </c>
      <c r="V336" s="41">
        <v>735.726</v>
      </c>
    </row>
    <row r="337" spans="1:22" x14ac:dyDescent="0.2">
      <c r="A337" s="26" t="s">
        <v>458</v>
      </c>
      <c r="B337" s="26">
        <v>3730</v>
      </c>
      <c r="C337" s="26">
        <v>369</v>
      </c>
      <c r="D337" s="26" t="s">
        <v>474</v>
      </c>
      <c r="E337" s="26" t="s">
        <v>132</v>
      </c>
      <c r="F337" s="37">
        <v>84536.671000000002</v>
      </c>
      <c r="G337" s="38">
        <v>72585.570999999996</v>
      </c>
      <c r="H337" s="38">
        <v>28877.945397516381</v>
      </c>
      <c r="I337" s="38">
        <v>15956.22539751638</v>
      </c>
      <c r="J337" s="38">
        <v>12921.720000000001</v>
      </c>
      <c r="K337" s="39">
        <v>43707.625602483618</v>
      </c>
      <c r="L337" s="39">
        <v>33847.1302</v>
      </c>
      <c r="M337" s="39">
        <v>5997.9599999999991</v>
      </c>
      <c r="N337" s="39">
        <v>3604.3200000000006</v>
      </c>
      <c r="O337" s="39">
        <v>258.29140248361938</v>
      </c>
      <c r="P337" s="40">
        <v>11951.100000000002</v>
      </c>
      <c r="Q337" s="40">
        <v>2078.7346024836215</v>
      </c>
      <c r="R337" s="40">
        <v>9872.3653975163797</v>
      </c>
      <c r="S337" s="40">
        <v>16.875597516380655</v>
      </c>
      <c r="T337" s="41">
        <v>30956.680000000004</v>
      </c>
      <c r="U337" s="41">
        <v>53579.990999999995</v>
      </c>
      <c r="V337" s="41">
        <v>275.16700000000003</v>
      </c>
    </row>
    <row r="338" spans="1:22" x14ac:dyDescent="0.2">
      <c r="A338" s="26" t="s">
        <v>458</v>
      </c>
      <c r="B338" s="26">
        <v>3740</v>
      </c>
      <c r="C338" s="26">
        <v>370</v>
      </c>
      <c r="D338" s="26" t="s">
        <v>475</v>
      </c>
      <c r="E338" s="26" t="s">
        <v>132</v>
      </c>
      <c r="F338" s="37">
        <v>90596.81</v>
      </c>
      <c r="G338" s="38">
        <v>82562.149999999994</v>
      </c>
      <c r="H338" s="38">
        <v>38663.584503267921</v>
      </c>
      <c r="I338" s="38">
        <v>20748.307014083912</v>
      </c>
      <c r="J338" s="38">
        <v>12892.46</v>
      </c>
      <c r="K338" s="39">
        <v>43898.565496732073</v>
      </c>
      <c r="L338" s="39">
        <v>34836.187599999997</v>
      </c>
      <c r="M338" s="39">
        <v>3790.9400000000005</v>
      </c>
      <c r="N338" s="39">
        <v>4964.6800000000021</v>
      </c>
      <c r="O338" s="39">
        <v>306.7378967320804</v>
      </c>
      <c r="P338" s="40">
        <v>8034.6599999999971</v>
      </c>
      <c r="Q338" s="40">
        <v>4396.6154967320781</v>
      </c>
      <c r="R338" s="40">
        <v>3638.044503267919</v>
      </c>
      <c r="S338" s="40">
        <v>1.2721032679195883</v>
      </c>
      <c r="T338" s="41">
        <v>43060.2</v>
      </c>
      <c r="U338" s="41">
        <v>47536.609999999993</v>
      </c>
      <c r="V338" s="41">
        <v>308.01</v>
      </c>
    </row>
    <row r="339" spans="1:22" x14ac:dyDescent="0.2">
      <c r="A339" s="26" t="s">
        <v>458</v>
      </c>
      <c r="B339" s="26">
        <v>3745</v>
      </c>
      <c r="C339" s="26">
        <v>710</v>
      </c>
      <c r="D339" s="26" t="s">
        <v>476</v>
      </c>
      <c r="E339" s="26" t="s">
        <v>132</v>
      </c>
      <c r="F339" s="37">
        <v>212994.78</v>
      </c>
      <c r="G339" s="38">
        <v>192979.06</v>
      </c>
      <c r="H339" s="38">
        <v>104087.63706275214</v>
      </c>
      <c r="I339" s="38">
        <v>53089.4367205249</v>
      </c>
      <c r="J339" s="38">
        <v>47942.399999999994</v>
      </c>
      <c r="K339" s="39">
        <v>88891.422937247858</v>
      </c>
      <c r="L339" s="39">
        <v>59195.378300000004</v>
      </c>
      <c r="M339" s="39">
        <v>16334.95</v>
      </c>
      <c r="N339" s="39">
        <v>8233.1199999999953</v>
      </c>
      <c r="O339" s="39">
        <v>685.48463724786666</v>
      </c>
      <c r="P339" s="40">
        <v>20015.719999999998</v>
      </c>
      <c r="Q339" s="40">
        <v>8279.1329372478649</v>
      </c>
      <c r="R339" s="40">
        <v>11736.587062752133</v>
      </c>
      <c r="S339" s="40">
        <v>3.8253627521333229</v>
      </c>
      <c r="T339" s="41">
        <v>112366.77</v>
      </c>
      <c r="U339" s="41">
        <v>100628.01</v>
      </c>
      <c r="V339" s="41">
        <v>689.31</v>
      </c>
    </row>
    <row r="340" spans="1:22" x14ac:dyDescent="0.2">
      <c r="A340" s="26" t="s">
        <v>458</v>
      </c>
      <c r="B340" s="26">
        <v>3820</v>
      </c>
      <c r="C340" s="26">
        <v>378</v>
      </c>
      <c r="D340" s="26" t="s">
        <v>477</v>
      </c>
      <c r="E340" s="26" t="s">
        <v>150</v>
      </c>
      <c r="F340" s="37">
        <v>33533.577000000005</v>
      </c>
      <c r="G340" s="38">
        <v>32026.277000000002</v>
      </c>
      <c r="H340" s="38">
        <v>16397.322</v>
      </c>
      <c r="I340" s="38">
        <v>8585.4419999999991</v>
      </c>
      <c r="J340" s="38">
        <v>7811.8799999999992</v>
      </c>
      <c r="K340" s="39">
        <v>15628.955000000002</v>
      </c>
      <c r="L340" s="39">
        <v>13114.24</v>
      </c>
      <c r="M340" s="39">
        <v>0</v>
      </c>
      <c r="N340" s="39">
        <v>1644.77</v>
      </c>
      <c r="O340" s="39">
        <v>845.11999999999989</v>
      </c>
      <c r="P340" s="40">
        <v>1507.3000000000002</v>
      </c>
      <c r="Q340" s="40">
        <v>0</v>
      </c>
      <c r="R340" s="40">
        <v>1507.3000000000002</v>
      </c>
      <c r="S340" s="40">
        <v>0</v>
      </c>
      <c r="T340" s="41">
        <v>16397.322</v>
      </c>
      <c r="U340" s="41">
        <v>17136.255000000001</v>
      </c>
      <c r="V340" s="41">
        <v>845.11999999999989</v>
      </c>
    </row>
    <row r="341" spans="1:22" x14ac:dyDescent="0.2">
      <c r="A341" s="26" t="s">
        <v>458</v>
      </c>
      <c r="B341" s="26">
        <v>3830</v>
      </c>
      <c r="C341" s="26">
        <v>379</v>
      </c>
      <c r="D341" s="26" t="s">
        <v>478</v>
      </c>
      <c r="E341" s="26" t="s">
        <v>150</v>
      </c>
      <c r="F341" s="37">
        <v>36426.04</v>
      </c>
      <c r="G341" s="38">
        <v>36267.1</v>
      </c>
      <c r="H341" s="38">
        <v>11295.199999999999</v>
      </c>
      <c r="I341" s="38">
        <v>11228.22</v>
      </c>
      <c r="J341" s="38">
        <v>66.98</v>
      </c>
      <c r="K341" s="39">
        <v>24971.9</v>
      </c>
      <c r="L341" s="39">
        <v>22539.94</v>
      </c>
      <c r="M341" s="39">
        <v>0</v>
      </c>
      <c r="N341" s="39">
        <v>2310.1600000000008</v>
      </c>
      <c r="O341" s="39">
        <v>123.69</v>
      </c>
      <c r="P341" s="40">
        <v>158.94</v>
      </c>
      <c r="Q341" s="40">
        <v>0</v>
      </c>
      <c r="R341" s="40">
        <v>158.94</v>
      </c>
      <c r="S341" s="40">
        <v>0</v>
      </c>
      <c r="T341" s="41">
        <v>11295.199999999999</v>
      </c>
      <c r="U341" s="41">
        <v>25130.84</v>
      </c>
      <c r="V341" s="41">
        <v>123.69</v>
      </c>
    </row>
    <row r="342" spans="1:22" x14ac:dyDescent="0.2">
      <c r="A342" s="26" t="s">
        <v>458</v>
      </c>
      <c r="B342" s="26">
        <v>3840</v>
      </c>
      <c r="C342" s="26">
        <v>380</v>
      </c>
      <c r="D342" s="26" t="s">
        <v>479</v>
      </c>
      <c r="E342" s="26" t="s">
        <v>150</v>
      </c>
      <c r="F342" s="37">
        <v>45061.15</v>
      </c>
      <c r="G342" s="38">
        <v>42586.18</v>
      </c>
      <c r="H342" s="38">
        <v>15332.689999999999</v>
      </c>
      <c r="I342" s="38">
        <v>7912.0299999999988</v>
      </c>
      <c r="J342" s="38">
        <v>7420.66</v>
      </c>
      <c r="K342" s="39">
        <v>27253.49</v>
      </c>
      <c r="L342" s="39">
        <v>26187.34</v>
      </c>
      <c r="M342" s="39">
        <v>0</v>
      </c>
      <c r="N342" s="39">
        <v>1054.2099999999991</v>
      </c>
      <c r="O342" s="39">
        <v>0</v>
      </c>
      <c r="P342" s="40">
        <v>2474.9700000000003</v>
      </c>
      <c r="Q342" s="40">
        <v>256.51000000000022</v>
      </c>
      <c r="R342" s="40">
        <v>2218.46</v>
      </c>
      <c r="S342" s="40">
        <v>0</v>
      </c>
      <c r="T342" s="41">
        <v>15589.199999999999</v>
      </c>
      <c r="U342" s="41">
        <v>29471.95</v>
      </c>
      <c r="V342" s="41">
        <v>0</v>
      </c>
    </row>
    <row r="343" spans="1:22" x14ac:dyDescent="0.2">
      <c r="A343" s="26" t="s">
        <v>458</v>
      </c>
      <c r="B343" s="26">
        <v>3850</v>
      </c>
      <c r="C343" s="26">
        <v>381</v>
      </c>
      <c r="D343" s="26" t="s">
        <v>480</v>
      </c>
      <c r="E343" s="26" t="s">
        <v>150</v>
      </c>
      <c r="F343" s="37">
        <v>29940.84</v>
      </c>
      <c r="G343" s="38">
        <v>29877.48</v>
      </c>
      <c r="H343" s="38">
        <v>14436.93</v>
      </c>
      <c r="I343" s="38">
        <v>5484.7300000000014</v>
      </c>
      <c r="J343" s="38">
        <v>8952.2000000000007</v>
      </c>
      <c r="K343" s="39">
        <v>15440.55</v>
      </c>
      <c r="L343" s="39">
        <v>14073.480000000001</v>
      </c>
      <c r="M343" s="39">
        <v>0</v>
      </c>
      <c r="N343" s="39">
        <v>1328.9300000000003</v>
      </c>
      <c r="O343" s="39">
        <v>0</v>
      </c>
      <c r="P343" s="40">
        <v>63.359999999999992</v>
      </c>
      <c r="Q343" s="40">
        <v>0</v>
      </c>
      <c r="R343" s="40">
        <v>63.359999999999992</v>
      </c>
      <c r="S343" s="40">
        <v>0</v>
      </c>
      <c r="T343" s="41">
        <v>14436.93</v>
      </c>
      <c r="U343" s="41">
        <v>15503.91</v>
      </c>
      <c r="V343" s="41">
        <v>0</v>
      </c>
    </row>
    <row r="344" spans="1:22" x14ac:dyDescent="0.2">
      <c r="A344" s="26" t="s">
        <v>458</v>
      </c>
      <c r="B344" s="26">
        <v>3860</v>
      </c>
      <c r="C344" s="26">
        <v>382</v>
      </c>
      <c r="D344" s="26" t="s">
        <v>481</v>
      </c>
      <c r="E344" s="26" t="s">
        <v>150</v>
      </c>
      <c r="F344" s="37">
        <v>36593.296000000002</v>
      </c>
      <c r="G344" s="38">
        <v>36541.675999999999</v>
      </c>
      <c r="H344" s="38">
        <v>21212.333999999999</v>
      </c>
      <c r="I344" s="38">
        <v>8570.264000000001</v>
      </c>
      <c r="J344" s="38">
        <v>12642.07</v>
      </c>
      <c r="K344" s="39">
        <v>15329.342000000001</v>
      </c>
      <c r="L344" s="39">
        <v>12762.24</v>
      </c>
      <c r="M344" s="39">
        <v>0</v>
      </c>
      <c r="N344" s="39">
        <v>2399.1799999999994</v>
      </c>
      <c r="O344" s="39">
        <v>0</v>
      </c>
      <c r="P344" s="40">
        <v>51.62</v>
      </c>
      <c r="Q344" s="40">
        <v>0</v>
      </c>
      <c r="R344" s="40">
        <v>51.62</v>
      </c>
      <c r="S344" s="40">
        <v>0</v>
      </c>
      <c r="T344" s="41">
        <v>21212.333999999999</v>
      </c>
      <c r="U344" s="41">
        <v>15380.962000000001</v>
      </c>
      <c r="V344" s="41">
        <v>0</v>
      </c>
    </row>
    <row r="345" spans="1:22" x14ac:dyDescent="0.2">
      <c r="A345" s="26" t="s">
        <v>458</v>
      </c>
      <c r="B345" s="26">
        <v>3870</v>
      </c>
      <c r="C345" s="26">
        <v>383</v>
      </c>
      <c r="D345" s="26" t="s">
        <v>482</v>
      </c>
      <c r="E345" s="26" t="s">
        <v>150</v>
      </c>
      <c r="F345" s="37">
        <v>48976.943999999996</v>
      </c>
      <c r="G345" s="38">
        <v>45707.553999999996</v>
      </c>
      <c r="H345" s="38">
        <v>20830.75</v>
      </c>
      <c r="I345" s="38">
        <v>11417.84</v>
      </c>
      <c r="J345" s="38">
        <v>9412.91</v>
      </c>
      <c r="K345" s="39">
        <v>24876.803999999996</v>
      </c>
      <c r="L345" s="39">
        <v>20008.04</v>
      </c>
      <c r="M345" s="39">
        <v>2084.06</v>
      </c>
      <c r="N345" s="39">
        <v>2753.9400000000005</v>
      </c>
      <c r="O345" s="39">
        <v>0</v>
      </c>
      <c r="P345" s="40">
        <v>3269.389999999999</v>
      </c>
      <c r="Q345" s="40">
        <v>215.07999999999902</v>
      </c>
      <c r="R345" s="40">
        <v>3054.31</v>
      </c>
      <c r="S345" s="40">
        <v>0</v>
      </c>
      <c r="T345" s="41">
        <v>21045.829999999998</v>
      </c>
      <c r="U345" s="41">
        <v>27931.113999999998</v>
      </c>
      <c r="V345" s="41">
        <v>0</v>
      </c>
    </row>
    <row r="346" spans="1:22" x14ac:dyDescent="0.2">
      <c r="A346" s="26" t="s">
        <v>458</v>
      </c>
      <c r="B346" s="26">
        <v>3880</v>
      </c>
      <c r="C346" s="26">
        <v>384</v>
      </c>
      <c r="D346" s="26" t="s">
        <v>483</v>
      </c>
      <c r="E346" s="26" t="s">
        <v>157</v>
      </c>
      <c r="F346" s="37">
        <v>287846.11999999994</v>
      </c>
      <c r="G346" s="38">
        <v>269193.82999999996</v>
      </c>
      <c r="H346" s="38">
        <v>129632.63700000002</v>
      </c>
      <c r="I346" s="38">
        <v>73268.697</v>
      </c>
      <c r="J346" s="38">
        <v>56363.94</v>
      </c>
      <c r="K346" s="39">
        <v>139561.19299999994</v>
      </c>
      <c r="L346" s="39">
        <v>109459.18</v>
      </c>
      <c r="M346" s="39">
        <v>17814.73</v>
      </c>
      <c r="N346" s="39">
        <v>11046.670000000006</v>
      </c>
      <c r="O346" s="39">
        <v>968.81</v>
      </c>
      <c r="P346" s="40">
        <v>18652.28999999999</v>
      </c>
      <c r="Q346" s="40">
        <v>1514.919999999991</v>
      </c>
      <c r="R346" s="40">
        <v>17137.37</v>
      </c>
      <c r="S346" s="40">
        <v>0</v>
      </c>
      <c r="T346" s="41">
        <v>131147.557</v>
      </c>
      <c r="U346" s="41">
        <v>156698.56299999994</v>
      </c>
      <c r="V346" s="41">
        <v>968.81</v>
      </c>
    </row>
    <row r="347" spans="1:22" x14ac:dyDescent="0.2">
      <c r="A347" s="26" t="s">
        <v>458</v>
      </c>
      <c r="B347" s="26">
        <v>3890</v>
      </c>
      <c r="C347" s="26">
        <v>385</v>
      </c>
      <c r="D347" s="26" t="s">
        <v>484</v>
      </c>
      <c r="E347" s="26" t="s">
        <v>132</v>
      </c>
      <c r="F347" s="37">
        <v>103449.71000000002</v>
      </c>
      <c r="G347" s="38">
        <v>98534.98000000001</v>
      </c>
      <c r="H347" s="38">
        <v>57289.003700000001</v>
      </c>
      <c r="I347" s="38">
        <v>31202.210553840483</v>
      </c>
      <c r="J347" s="38">
        <v>24148.36</v>
      </c>
      <c r="K347" s="39">
        <v>41245.976300000009</v>
      </c>
      <c r="L347" s="39">
        <v>25138.586299999999</v>
      </c>
      <c r="M347" s="39">
        <v>12257.43</v>
      </c>
      <c r="N347" s="39">
        <v>3373.0800000000008</v>
      </c>
      <c r="O347" s="39">
        <v>0</v>
      </c>
      <c r="P347" s="40">
        <v>4914.7300000000059</v>
      </c>
      <c r="Q347" s="40">
        <v>4403.906300000006</v>
      </c>
      <c r="R347" s="40">
        <v>510.82370000000014</v>
      </c>
      <c r="S347" s="40">
        <v>0</v>
      </c>
      <c r="T347" s="41">
        <v>61692.91</v>
      </c>
      <c r="U347" s="41">
        <v>41756.80000000001</v>
      </c>
      <c r="V347" s="41">
        <v>0</v>
      </c>
    </row>
    <row r="348" spans="1:22" x14ac:dyDescent="0.2">
      <c r="A348" s="26" t="s">
        <v>458</v>
      </c>
      <c r="B348" s="26">
        <v>3900</v>
      </c>
      <c r="C348" s="26">
        <v>386</v>
      </c>
      <c r="D348" s="26" t="s">
        <v>485</v>
      </c>
      <c r="E348" s="26" t="s">
        <v>150</v>
      </c>
      <c r="F348" s="37">
        <v>13242.757</v>
      </c>
      <c r="G348" s="38">
        <v>12131.865</v>
      </c>
      <c r="H348" s="38">
        <v>5305.9290000000001</v>
      </c>
      <c r="I348" s="38">
        <v>3429.3189999999995</v>
      </c>
      <c r="J348" s="38">
        <v>1876.6100000000001</v>
      </c>
      <c r="K348" s="39">
        <v>6825.9359999999997</v>
      </c>
      <c r="L348" s="39">
        <v>5532.6140000000005</v>
      </c>
      <c r="M348" s="39">
        <v>0</v>
      </c>
      <c r="N348" s="39">
        <v>1293.3220000000001</v>
      </c>
      <c r="O348" s="39">
        <v>0</v>
      </c>
      <c r="P348" s="40">
        <v>1110.8920000000003</v>
      </c>
      <c r="Q348" s="40">
        <v>188.86500000000024</v>
      </c>
      <c r="R348" s="40">
        <v>922.02700000000004</v>
      </c>
      <c r="S348" s="40">
        <v>0</v>
      </c>
      <c r="T348" s="41">
        <v>5494.7939999999999</v>
      </c>
      <c r="U348" s="41">
        <v>7747.9629999999997</v>
      </c>
      <c r="V348" s="41">
        <v>0</v>
      </c>
    </row>
    <row r="349" spans="1:22" x14ac:dyDescent="0.2">
      <c r="A349" s="26" t="s">
        <v>458</v>
      </c>
      <c r="B349" s="26">
        <v>3910</v>
      </c>
      <c r="C349" s="26">
        <v>387</v>
      </c>
      <c r="D349" s="26" t="s">
        <v>486</v>
      </c>
      <c r="E349" s="26" t="s">
        <v>150</v>
      </c>
      <c r="F349" s="37">
        <v>36539.862999999998</v>
      </c>
      <c r="G349" s="38">
        <v>36389.900999999998</v>
      </c>
      <c r="H349" s="38">
        <v>16754.953000000001</v>
      </c>
      <c r="I349" s="38">
        <v>9487.3459999999977</v>
      </c>
      <c r="J349" s="38">
        <v>7267.607</v>
      </c>
      <c r="K349" s="39">
        <v>19634.947999999997</v>
      </c>
      <c r="L349" s="39">
        <v>17795.039000000001</v>
      </c>
      <c r="M349" s="39">
        <v>0</v>
      </c>
      <c r="N349" s="39">
        <v>1839.9050000000016</v>
      </c>
      <c r="O349" s="39">
        <v>0</v>
      </c>
      <c r="P349" s="40">
        <v>149.9619999999997</v>
      </c>
      <c r="Q349" s="40">
        <v>35.319999999999709</v>
      </c>
      <c r="R349" s="40">
        <v>114.642</v>
      </c>
      <c r="S349" s="40">
        <v>0</v>
      </c>
      <c r="T349" s="41">
        <v>16790.273000000001</v>
      </c>
      <c r="U349" s="41">
        <v>19749.589999999997</v>
      </c>
      <c r="V349" s="41">
        <v>0</v>
      </c>
    </row>
    <row r="350" spans="1:22" x14ac:dyDescent="0.2">
      <c r="A350" s="26" t="s">
        <v>458</v>
      </c>
      <c r="B350" s="26">
        <v>3920</v>
      </c>
      <c r="C350" s="26">
        <v>388</v>
      </c>
      <c r="D350" s="26" t="s">
        <v>487</v>
      </c>
      <c r="E350" s="26" t="s">
        <v>150</v>
      </c>
      <c r="F350" s="37">
        <v>55115.129000000001</v>
      </c>
      <c r="G350" s="38">
        <v>54799.534</v>
      </c>
      <c r="H350" s="38">
        <v>23925.652000000002</v>
      </c>
      <c r="I350" s="38">
        <v>14925.510999999999</v>
      </c>
      <c r="J350" s="38">
        <v>9000.1409999999996</v>
      </c>
      <c r="K350" s="39">
        <v>30873.881999999998</v>
      </c>
      <c r="L350" s="39">
        <v>28092.368999999999</v>
      </c>
      <c r="M350" s="39">
        <v>0</v>
      </c>
      <c r="N350" s="39">
        <v>2781.5079999999998</v>
      </c>
      <c r="O350" s="39">
        <v>0</v>
      </c>
      <c r="P350" s="40">
        <v>315.59499999999855</v>
      </c>
      <c r="Q350" s="40">
        <v>89.21599999999853</v>
      </c>
      <c r="R350" s="40">
        <v>226.37900000000002</v>
      </c>
      <c r="S350" s="40">
        <v>0</v>
      </c>
      <c r="T350" s="41">
        <v>24014.868000000002</v>
      </c>
      <c r="U350" s="41">
        <v>31100.260999999999</v>
      </c>
      <c r="V350" s="41">
        <v>0</v>
      </c>
    </row>
    <row r="351" spans="1:22" x14ac:dyDescent="0.2">
      <c r="A351" s="26" t="s">
        <v>458</v>
      </c>
      <c r="B351" s="26">
        <v>3930</v>
      </c>
      <c r="C351" s="26">
        <v>389</v>
      </c>
      <c r="D351" s="26" t="s">
        <v>488</v>
      </c>
      <c r="E351" s="26" t="s">
        <v>150</v>
      </c>
      <c r="F351" s="37">
        <v>39568.107000000004</v>
      </c>
      <c r="G351" s="38">
        <v>39189.206000000006</v>
      </c>
      <c r="H351" s="38">
        <v>17506.422000000002</v>
      </c>
      <c r="I351" s="38">
        <v>10097.622000000001</v>
      </c>
      <c r="J351" s="38">
        <v>7408.7999999999993</v>
      </c>
      <c r="K351" s="39">
        <v>21682.784000000003</v>
      </c>
      <c r="L351" s="39">
        <v>18822.768</v>
      </c>
      <c r="M351" s="39">
        <v>0</v>
      </c>
      <c r="N351" s="39">
        <v>2860.0189999999993</v>
      </c>
      <c r="O351" s="39">
        <v>0</v>
      </c>
      <c r="P351" s="40">
        <v>378.90099999999984</v>
      </c>
      <c r="Q351" s="40">
        <v>60.543999999999869</v>
      </c>
      <c r="R351" s="40">
        <v>318.35699999999997</v>
      </c>
      <c r="S351" s="40">
        <v>0</v>
      </c>
      <c r="T351" s="41">
        <v>17566.966</v>
      </c>
      <c r="U351" s="41">
        <v>22001.141000000003</v>
      </c>
      <c r="V351" s="41">
        <v>0</v>
      </c>
    </row>
    <row r="352" spans="1:22" x14ac:dyDescent="0.2">
      <c r="A352" s="26" t="s">
        <v>458</v>
      </c>
      <c r="B352" s="26">
        <v>3940</v>
      </c>
      <c r="C352" s="26">
        <v>390</v>
      </c>
      <c r="D352" s="26" t="s">
        <v>489</v>
      </c>
      <c r="E352" s="26" t="s">
        <v>150</v>
      </c>
      <c r="F352" s="37">
        <v>40152.002</v>
      </c>
      <c r="G352" s="38">
        <v>39751.501000000004</v>
      </c>
      <c r="H352" s="38">
        <v>16504.619000000002</v>
      </c>
      <c r="I352" s="38">
        <v>10413.719000000001</v>
      </c>
      <c r="J352" s="38">
        <v>6090.9000000000005</v>
      </c>
      <c r="K352" s="39">
        <v>23246.882000000001</v>
      </c>
      <c r="L352" s="39">
        <v>20399.148999999998</v>
      </c>
      <c r="M352" s="39">
        <v>0</v>
      </c>
      <c r="N352" s="39">
        <v>2847.7260000000006</v>
      </c>
      <c r="O352" s="39">
        <v>0</v>
      </c>
      <c r="P352" s="40">
        <v>400.50099999999935</v>
      </c>
      <c r="Q352" s="40">
        <v>213.59499999999935</v>
      </c>
      <c r="R352" s="40">
        <v>186.90600000000001</v>
      </c>
      <c r="S352" s="40">
        <v>0</v>
      </c>
      <c r="T352" s="41">
        <v>16718.214</v>
      </c>
      <c r="U352" s="41">
        <v>23433.788</v>
      </c>
      <c r="V352" s="41">
        <v>0</v>
      </c>
    </row>
    <row r="353" spans="1:22" x14ac:dyDescent="0.2">
      <c r="A353" s="26" t="s">
        <v>458</v>
      </c>
      <c r="B353" s="26">
        <v>3950</v>
      </c>
      <c r="C353" s="26">
        <v>391</v>
      </c>
      <c r="D353" s="26" t="s">
        <v>490</v>
      </c>
      <c r="E353" s="26" t="s">
        <v>157</v>
      </c>
      <c r="F353" s="37">
        <v>251608.28999999998</v>
      </c>
      <c r="G353" s="38">
        <v>245277.601</v>
      </c>
      <c r="H353" s="38">
        <v>122924.44100000002</v>
      </c>
      <c r="I353" s="38">
        <v>66488.473000000013</v>
      </c>
      <c r="J353" s="38">
        <v>56435.967999999993</v>
      </c>
      <c r="K353" s="39">
        <v>122353.15999999997</v>
      </c>
      <c r="L353" s="39">
        <v>90641.938999999984</v>
      </c>
      <c r="M353" s="39">
        <v>19853.556</v>
      </c>
      <c r="N353" s="39">
        <v>11857.657000000003</v>
      </c>
      <c r="O353" s="39">
        <v>0</v>
      </c>
      <c r="P353" s="40">
        <v>6330.6889999999894</v>
      </c>
      <c r="Q353" s="40">
        <v>1378.55799999999</v>
      </c>
      <c r="R353" s="40">
        <v>4952.1309999999994</v>
      </c>
      <c r="S353" s="40">
        <v>0</v>
      </c>
      <c r="T353" s="41">
        <v>124302.99900000001</v>
      </c>
      <c r="U353" s="41">
        <v>127305.29099999997</v>
      </c>
      <c r="V353" s="41">
        <v>0</v>
      </c>
    </row>
    <row r="354" spans="1:22" x14ac:dyDescent="0.2">
      <c r="A354" s="26" t="s">
        <v>458</v>
      </c>
      <c r="B354" s="26">
        <v>3960</v>
      </c>
      <c r="C354" s="26">
        <v>392</v>
      </c>
      <c r="D354" s="26" t="s">
        <v>491</v>
      </c>
      <c r="E354" s="26" t="s">
        <v>132</v>
      </c>
      <c r="F354" s="37">
        <v>130084.43000000001</v>
      </c>
      <c r="G354" s="38">
        <v>123692.61000000002</v>
      </c>
      <c r="H354" s="38">
        <v>60648.399999999994</v>
      </c>
      <c r="I354" s="38">
        <v>29028.5</v>
      </c>
      <c r="J354" s="38">
        <v>28731.5</v>
      </c>
      <c r="K354" s="39">
        <v>63044.210000000021</v>
      </c>
      <c r="L354" s="39">
        <v>42032.100000000006</v>
      </c>
      <c r="M354" s="39">
        <v>10884.599999999999</v>
      </c>
      <c r="N354" s="39">
        <v>4039.0299999999988</v>
      </c>
      <c r="O354" s="39">
        <v>6056.6900000000005</v>
      </c>
      <c r="P354" s="40">
        <v>6391.8199999999979</v>
      </c>
      <c r="Q354" s="40">
        <v>5966.6799999999985</v>
      </c>
      <c r="R354" s="40">
        <v>425.13999999999965</v>
      </c>
      <c r="S354" s="40">
        <v>0</v>
      </c>
      <c r="T354" s="41">
        <v>66615.079999999987</v>
      </c>
      <c r="U354" s="41">
        <v>63469.35000000002</v>
      </c>
      <c r="V354" s="41">
        <v>6056.6900000000005</v>
      </c>
    </row>
    <row r="355" spans="1:22" x14ac:dyDescent="0.2">
      <c r="A355" s="26" t="s">
        <v>458</v>
      </c>
      <c r="B355" s="26">
        <v>3970</v>
      </c>
      <c r="C355" s="26">
        <v>393</v>
      </c>
      <c r="D355" s="26" t="s">
        <v>492</v>
      </c>
      <c r="E355" s="26" t="s">
        <v>132</v>
      </c>
      <c r="F355" s="37">
        <v>97377.62</v>
      </c>
      <c r="G355" s="38">
        <v>83361.22</v>
      </c>
      <c r="H355" s="38">
        <v>34826.189999999995</v>
      </c>
      <c r="I355" s="38">
        <v>25377.37</v>
      </c>
      <c r="J355" s="38">
        <v>9448.82</v>
      </c>
      <c r="K355" s="39">
        <v>48535.030000000006</v>
      </c>
      <c r="L355" s="39">
        <v>33373.730000000003</v>
      </c>
      <c r="M355" s="39">
        <v>9869.06</v>
      </c>
      <c r="N355" s="39">
        <v>5292.2399999999989</v>
      </c>
      <c r="O355" s="39">
        <v>0</v>
      </c>
      <c r="P355" s="40">
        <v>14016.399999999998</v>
      </c>
      <c r="Q355" s="40">
        <v>9464.2199999999975</v>
      </c>
      <c r="R355" s="40">
        <v>4552.18</v>
      </c>
      <c r="S355" s="40">
        <v>0</v>
      </c>
      <c r="T355" s="41">
        <v>44290.409999999989</v>
      </c>
      <c r="U355" s="41">
        <v>53087.210000000006</v>
      </c>
      <c r="V355" s="41">
        <v>0</v>
      </c>
    </row>
    <row r="356" spans="1:22" x14ac:dyDescent="0.2">
      <c r="A356" s="26" t="s">
        <v>458</v>
      </c>
      <c r="B356" s="26">
        <v>3980</v>
      </c>
      <c r="C356" s="26">
        <v>709</v>
      </c>
      <c r="D356" s="26" t="s">
        <v>493</v>
      </c>
      <c r="E356" s="26" t="s">
        <v>132</v>
      </c>
      <c r="F356" s="37">
        <v>253591.18599999999</v>
      </c>
      <c r="G356" s="38">
        <v>224451.72599999997</v>
      </c>
      <c r="H356" s="38">
        <v>98812.760000000009</v>
      </c>
      <c r="I356" s="38">
        <v>53867.790000000008</v>
      </c>
      <c r="J356" s="38">
        <v>44944.97</v>
      </c>
      <c r="K356" s="39">
        <v>125638.96599999996</v>
      </c>
      <c r="L356" s="39">
        <v>92401.26999999999</v>
      </c>
      <c r="M356" s="39">
        <v>24439.34</v>
      </c>
      <c r="N356" s="39">
        <v>7029.0600000000049</v>
      </c>
      <c r="O356" s="39">
        <v>1776.4099999999999</v>
      </c>
      <c r="P356" s="40">
        <v>29139.46</v>
      </c>
      <c r="Q356" s="40">
        <v>5587.8600000000006</v>
      </c>
      <c r="R356" s="40">
        <v>23551.599999999999</v>
      </c>
      <c r="S356" s="40">
        <v>0</v>
      </c>
      <c r="T356" s="41">
        <v>104400.62000000001</v>
      </c>
      <c r="U356" s="41">
        <v>149190.56599999996</v>
      </c>
      <c r="V356" s="41">
        <v>1776.4099999999999</v>
      </c>
    </row>
    <row r="357" spans="1:22" x14ac:dyDescent="0.2">
      <c r="A357" s="26"/>
      <c r="B357" s="26"/>
      <c r="C357" s="26"/>
      <c r="D357" s="26"/>
      <c r="E357" s="26"/>
      <c r="F357" s="37"/>
      <c r="G357" s="38"/>
      <c r="H357" s="38"/>
      <c r="I357" s="38"/>
      <c r="J357" s="38"/>
      <c r="K357" s="39"/>
      <c r="L357" s="39"/>
      <c r="M357" s="39"/>
      <c r="N357" s="39"/>
      <c r="O357" s="39"/>
      <c r="P357" s="40"/>
      <c r="Q357" s="40"/>
      <c r="R357" s="40"/>
      <c r="S357" s="40"/>
      <c r="T357" s="41"/>
      <c r="U357" s="41"/>
      <c r="V357" s="41"/>
    </row>
    <row r="358" spans="1:22" x14ac:dyDescent="0.2">
      <c r="A358" s="26" t="s">
        <v>494</v>
      </c>
    </row>
    <row r="359" spans="1:22" x14ac:dyDescent="0.2">
      <c r="A359" s="42" t="s">
        <v>495</v>
      </c>
    </row>
    <row r="360" spans="1:22" x14ac:dyDescent="0.2">
      <c r="A360" s="26"/>
    </row>
    <row r="361" spans="1:22" x14ac:dyDescent="0.2">
      <c r="A361" s="43" t="s">
        <v>496</v>
      </c>
      <c r="F361" s="26"/>
      <c r="G361" s="44"/>
    </row>
    <row r="362" spans="1:22" x14ac:dyDescent="0.2">
      <c r="F362" s="26"/>
      <c r="G362" s="44"/>
    </row>
    <row r="363" spans="1:22" x14ac:dyDescent="0.2">
      <c r="F363" s="26"/>
      <c r="G363" s="44"/>
    </row>
  </sheetData>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
  <sheetViews>
    <sheetView workbookViewId="0"/>
  </sheetViews>
  <sheetFormatPr defaultRowHeight="15" x14ac:dyDescent="0.2"/>
  <cols>
    <col min="1" max="1" width="30.6640625" customWidth="1"/>
    <col min="2" max="15" width="8.88671875" customWidth="1"/>
    <col min="16" max="16" width="27.21875" customWidth="1"/>
    <col min="17" max="17" width="8.88671875" customWidth="1"/>
  </cols>
  <sheetData>
    <row r="1" spans="1:31" ht="15.75" x14ac:dyDescent="0.25">
      <c r="A1" s="45" t="s">
        <v>497</v>
      </c>
      <c r="B1" s="46"/>
      <c r="C1" s="46"/>
      <c r="D1" s="46"/>
      <c r="E1" s="46"/>
      <c r="F1" s="46"/>
      <c r="G1" s="46"/>
      <c r="H1" s="46"/>
      <c r="I1" s="46"/>
      <c r="J1" s="46"/>
      <c r="K1" s="46"/>
      <c r="L1" s="47"/>
      <c r="M1" s="47"/>
      <c r="N1" s="47"/>
      <c r="O1" s="47"/>
      <c r="P1" s="48"/>
      <c r="Q1" s="49"/>
      <c r="R1" s="49"/>
      <c r="S1" s="49"/>
      <c r="T1" s="49"/>
      <c r="U1" s="49"/>
      <c r="V1" s="49"/>
      <c r="W1" s="49"/>
      <c r="X1" s="49"/>
      <c r="Y1" s="49"/>
      <c r="Z1" s="49"/>
      <c r="AA1" s="49"/>
      <c r="AB1" s="49"/>
      <c r="AC1" s="49"/>
      <c r="AD1" s="49"/>
      <c r="AE1" s="49"/>
    </row>
    <row r="2" spans="1:31" x14ac:dyDescent="0.2">
      <c r="A2" s="50"/>
      <c r="B2" s="51"/>
      <c r="C2" s="52"/>
      <c r="D2" s="52"/>
      <c r="E2" s="52"/>
      <c r="F2" s="52"/>
      <c r="G2" s="52"/>
      <c r="H2" s="52"/>
      <c r="I2" s="52"/>
      <c r="J2" s="52"/>
      <c r="K2" s="52"/>
      <c r="L2" s="52"/>
      <c r="M2" s="52"/>
      <c r="N2" s="52"/>
      <c r="O2" s="52"/>
      <c r="P2" s="53"/>
      <c r="Q2" s="26"/>
      <c r="R2" s="26"/>
      <c r="S2" s="26"/>
      <c r="T2" s="26"/>
      <c r="U2" s="26"/>
      <c r="V2" s="26"/>
      <c r="W2" s="26"/>
      <c r="X2" s="26"/>
      <c r="Y2" s="26"/>
      <c r="Z2" s="26"/>
      <c r="AA2" s="26"/>
      <c r="AB2" s="26"/>
      <c r="AC2" s="26"/>
      <c r="AD2" s="26"/>
      <c r="AE2" s="26"/>
    </row>
    <row r="3" spans="1:31" ht="15.75" x14ac:dyDescent="0.25">
      <c r="A3" s="54" t="s">
        <v>498</v>
      </c>
      <c r="B3" s="55"/>
      <c r="C3" s="55"/>
      <c r="D3" s="56"/>
      <c r="E3" s="55"/>
      <c r="F3" s="55"/>
      <c r="G3" s="55"/>
      <c r="H3" s="55"/>
      <c r="I3" s="55"/>
      <c r="J3" s="49"/>
      <c r="K3" s="49"/>
      <c r="L3" s="49"/>
      <c r="M3" s="57" t="s">
        <v>499</v>
      </c>
      <c r="N3" s="57"/>
      <c r="O3" s="57"/>
      <c r="P3" s="58"/>
      <c r="Q3" s="49"/>
      <c r="R3" s="49"/>
      <c r="S3" s="59"/>
      <c r="T3" s="59"/>
      <c r="U3" s="59"/>
      <c r="V3" s="59"/>
      <c r="W3" s="49"/>
      <c r="X3" s="49"/>
      <c r="Y3" s="49"/>
      <c r="Z3" s="49"/>
      <c r="AA3" s="49"/>
      <c r="AB3" s="57" t="s">
        <v>499</v>
      </c>
      <c r="AC3" s="49"/>
      <c r="AD3" s="49"/>
      <c r="AE3" s="49"/>
    </row>
    <row r="4" spans="1:31" ht="15.75" x14ac:dyDescent="0.25">
      <c r="A4" s="54"/>
      <c r="B4" s="55"/>
      <c r="C4" s="55"/>
      <c r="D4" s="56"/>
      <c r="E4" s="55"/>
      <c r="F4" s="55"/>
      <c r="G4" s="55"/>
      <c r="H4" s="55"/>
      <c r="I4" s="55"/>
      <c r="J4" s="49"/>
      <c r="K4" s="49"/>
      <c r="L4" s="49"/>
      <c r="M4" s="57"/>
      <c r="N4" s="57"/>
      <c r="O4" s="57"/>
      <c r="P4" s="58"/>
      <c r="Q4" s="49"/>
      <c r="R4" s="49"/>
      <c r="S4" s="59"/>
      <c r="T4" s="59"/>
      <c r="U4" s="59"/>
      <c r="V4" s="59"/>
      <c r="W4" s="49"/>
      <c r="X4" s="49"/>
      <c r="Y4" s="49"/>
      <c r="Z4" s="49"/>
      <c r="AA4" s="49"/>
      <c r="AB4" s="57"/>
      <c r="AC4" s="49"/>
      <c r="AD4" s="49"/>
      <c r="AE4" s="49"/>
    </row>
    <row r="5" spans="1:31" ht="15.75" x14ac:dyDescent="0.25">
      <c r="A5" s="54" t="s">
        <v>20</v>
      </c>
      <c r="B5" s="60"/>
      <c r="C5" s="52"/>
      <c r="D5" s="52"/>
      <c r="E5" s="52"/>
      <c r="F5" s="52"/>
      <c r="G5" s="52"/>
      <c r="H5" s="52"/>
      <c r="I5" s="52"/>
      <c r="J5" s="52"/>
      <c r="K5" s="52"/>
      <c r="L5" s="52"/>
      <c r="M5" s="52"/>
      <c r="N5" s="52"/>
      <c r="O5" s="61"/>
      <c r="P5" s="54" t="s">
        <v>130</v>
      </c>
      <c r="Q5" s="26"/>
      <c r="R5" s="26"/>
      <c r="S5" s="26"/>
      <c r="T5" s="26"/>
      <c r="U5" s="26"/>
      <c r="V5" s="26"/>
      <c r="W5" s="26"/>
      <c r="X5" s="26"/>
      <c r="Y5" s="26"/>
      <c r="Z5" s="26"/>
      <c r="AA5" s="26"/>
      <c r="AB5" s="26"/>
      <c r="AC5" s="26"/>
      <c r="AD5" s="26"/>
      <c r="AE5" s="26"/>
    </row>
    <row r="6" spans="1:31" x14ac:dyDescent="0.2">
      <c r="A6" s="62"/>
      <c r="B6" s="63"/>
      <c r="C6" s="64"/>
      <c r="D6" s="64"/>
      <c r="E6" s="64"/>
      <c r="F6" s="64"/>
      <c r="G6" s="64"/>
      <c r="H6" s="65"/>
      <c r="I6" s="65"/>
      <c r="J6" s="65"/>
      <c r="K6" s="65"/>
      <c r="L6" s="65"/>
      <c r="M6" s="65"/>
      <c r="N6" s="65"/>
      <c r="O6" s="66"/>
      <c r="P6" s="62"/>
      <c r="Q6" s="63"/>
      <c r="R6" s="64"/>
      <c r="S6" s="64"/>
      <c r="T6" s="63"/>
      <c r="U6" s="64"/>
      <c r="V6" s="64"/>
      <c r="W6" s="65"/>
      <c r="X6" s="65"/>
      <c r="Y6" s="65"/>
      <c r="Z6" s="65"/>
      <c r="AA6" s="66"/>
      <c r="AB6" s="65"/>
      <c r="AC6" s="67"/>
      <c r="AD6" s="68"/>
      <c r="AE6" s="26"/>
    </row>
    <row r="7" spans="1:31" thickBot="1" x14ac:dyDescent="0.2">
      <c r="A7" s="69" t="s">
        <v>500</v>
      </c>
      <c r="B7" s="70" t="s">
        <v>501</v>
      </c>
      <c r="C7" s="71" t="s">
        <v>502</v>
      </c>
      <c r="D7" s="71" t="s">
        <v>503</v>
      </c>
      <c r="E7" s="71" t="s">
        <v>504</v>
      </c>
      <c r="F7" s="71" t="s">
        <v>505</v>
      </c>
      <c r="G7" s="71" t="s">
        <v>506</v>
      </c>
      <c r="H7" s="71" t="s">
        <v>507</v>
      </c>
      <c r="I7" s="71" t="s">
        <v>508</v>
      </c>
      <c r="J7" s="71" t="s">
        <v>509</v>
      </c>
      <c r="K7" s="71" t="s">
        <v>510</v>
      </c>
      <c r="L7" s="71" t="s">
        <v>511</v>
      </c>
      <c r="M7" s="71" t="s">
        <v>512</v>
      </c>
      <c r="N7" s="71" t="s">
        <v>513</v>
      </c>
      <c r="O7" s="72" t="s">
        <v>514</v>
      </c>
      <c r="P7" s="73" t="s">
        <v>500</v>
      </c>
      <c r="Q7" s="70" t="s">
        <v>501</v>
      </c>
      <c r="R7" s="71" t="s">
        <v>502</v>
      </c>
      <c r="S7" s="71" t="s">
        <v>503</v>
      </c>
      <c r="T7" s="71" t="s">
        <v>504</v>
      </c>
      <c r="U7" s="71" t="s">
        <v>505</v>
      </c>
      <c r="V7" s="71" t="s">
        <v>506</v>
      </c>
      <c r="W7" s="71" t="s">
        <v>515</v>
      </c>
      <c r="X7" s="71" t="s">
        <v>508</v>
      </c>
      <c r="Y7" s="71" t="s">
        <v>509</v>
      </c>
      <c r="Z7" s="71" t="s">
        <v>510</v>
      </c>
      <c r="AA7" s="71" t="s">
        <v>511</v>
      </c>
      <c r="AB7" s="71" t="s">
        <v>512</v>
      </c>
      <c r="AC7" s="71" t="s">
        <v>513</v>
      </c>
      <c r="AD7" s="72" t="s">
        <v>514</v>
      </c>
      <c r="AE7" s="26"/>
    </row>
    <row r="8" spans="1:31" x14ac:dyDescent="0.2">
      <c r="A8" s="74" t="s">
        <v>516</v>
      </c>
      <c r="B8" s="75">
        <v>16655</v>
      </c>
      <c r="C8" s="76">
        <v>16683</v>
      </c>
      <c r="D8" s="76">
        <v>16528</v>
      </c>
      <c r="E8" s="76">
        <v>16066</v>
      </c>
      <c r="F8" s="76">
        <v>15470</v>
      </c>
      <c r="G8" s="76">
        <v>14616</v>
      </c>
      <c r="H8" s="76">
        <v>14050</v>
      </c>
      <c r="I8" s="76">
        <v>13046.308343208751</v>
      </c>
      <c r="J8" s="76">
        <v>12075.913443834708</v>
      </c>
      <c r="K8" s="76">
        <v>11432.489089064611</v>
      </c>
      <c r="L8" s="76">
        <v>11048.202866180964</v>
      </c>
      <c r="M8" s="76">
        <v>10586.119464068877</v>
      </c>
      <c r="N8" s="76">
        <v>10317.032720365465</v>
      </c>
      <c r="O8" s="77">
        <v>10307.834522870842</v>
      </c>
      <c r="P8" s="78" t="s">
        <v>516</v>
      </c>
      <c r="Q8" s="75">
        <v>888</v>
      </c>
      <c r="R8" s="76">
        <v>934</v>
      </c>
      <c r="S8" s="76">
        <v>925</v>
      </c>
      <c r="T8" s="76">
        <v>892</v>
      </c>
      <c r="U8" s="76">
        <v>874</v>
      </c>
      <c r="V8" s="76">
        <v>808.0989908847215</v>
      </c>
      <c r="W8" s="76">
        <v>757.28544647775402</v>
      </c>
      <c r="X8" s="76">
        <v>728.64573594015803</v>
      </c>
      <c r="Y8" s="76">
        <v>685.24481864975439</v>
      </c>
      <c r="Z8" s="76">
        <v>644.99178533391341</v>
      </c>
      <c r="AA8" s="76">
        <v>619.01456136852585</v>
      </c>
      <c r="AB8" s="76">
        <v>597.05633790426464</v>
      </c>
      <c r="AC8" s="76">
        <v>573.91874614579751</v>
      </c>
      <c r="AD8" s="79">
        <v>562.56178752854225</v>
      </c>
      <c r="AE8" s="76"/>
    </row>
    <row r="9" spans="1:31" x14ac:dyDescent="0.2">
      <c r="A9" s="78" t="s">
        <v>517</v>
      </c>
      <c r="B9" s="75">
        <v>1381</v>
      </c>
      <c r="C9" s="76">
        <v>1277</v>
      </c>
      <c r="D9" s="76">
        <v>1351</v>
      </c>
      <c r="E9" s="76">
        <v>1244</v>
      </c>
      <c r="F9" s="76">
        <v>1205</v>
      </c>
      <c r="G9" s="76">
        <v>1314</v>
      </c>
      <c r="H9" s="76">
        <v>1173</v>
      </c>
      <c r="I9" s="76">
        <v>1072.563868</v>
      </c>
      <c r="J9" s="76">
        <v>1026.2145589999998</v>
      </c>
      <c r="K9" s="76">
        <v>1070.136532</v>
      </c>
      <c r="L9" s="76">
        <v>1046.8287149999999</v>
      </c>
      <c r="M9" s="76">
        <v>996.86587299999997</v>
      </c>
      <c r="N9" s="76">
        <v>1027.0208370000003</v>
      </c>
      <c r="O9" s="77">
        <v>1099.320545</v>
      </c>
      <c r="P9" s="78" t="s">
        <v>517</v>
      </c>
      <c r="Q9" s="75">
        <v>110</v>
      </c>
      <c r="R9" s="76">
        <v>115</v>
      </c>
      <c r="S9" s="76">
        <v>132</v>
      </c>
      <c r="T9" s="76">
        <v>113</v>
      </c>
      <c r="U9" s="76">
        <v>87</v>
      </c>
      <c r="V9" s="76">
        <v>87.094943000000001</v>
      </c>
      <c r="W9" s="76">
        <v>75.742057000000003</v>
      </c>
      <c r="X9" s="76">
        <v>63.880679000000001</v>
      </c>
      <c r="Y9" s="76">
        <v>63.754145000000001</v>
      </c>
      <c r="Z9" s="76">
        <v>53.174591000000014</v>
      </c>
      <c r="AA9" s="76">
        <v>51.870567999999999</v>
      </c>
      <c r="AB9" s="76">
        <v>41.833616999999997</v>
      </c>
      <c r="AC9" s="76">
        <v>57.112390999999988</v>
      </c>
      <c r="AD9" s="79">
        <v>56.363985</v>
      </c>
      <c r="AE9" s="76"/>
    </row>
    <row r="10" spans="1:31" x14ac:dyDescent="0.2">
      <c r="A10" s="78" t="s">
        <v>518</v>
      </c>
      <c r="B10" s="75">
        <v>4234</v>
      </c>
      <c r="C10" s="76">
        <v>4367</v>
      </c>
      <c r="D10" s="76">
        <v>4213</v>
      </c>
      <c r="E10" s="76">
        <v>3616</v>
      </c>
      <c r="F10" s="76">
        <v>3198</v>
      </c>
      <c r="G10" s="76">
        <v>2726</v>
      </c>
      <c r="H10" s="76">
        <v>2576</v>
      </c>
      <c r="I10" s="76">
        <v>2433.8730390000005</v>
      </c>
      <c r="J10" s="76">
        <v>2086.3822850000001</v>
      </c>
      <c r="K10" s="76">
        <v>1765.333658</v>
      </c>
      <c r="L10" s="76">
        <v>1635.1212209999999</v>
      </c>
      <c r="M10" s="76">
        <v>1470.3722439999999</v>
      </c>
      <c r="N10" s="76">
        <v>1476.7331259999999</v>
      </c>
      <c r="O10" s="77">
        <v>1567.8395670000002</v>
      </c>
      <c r="P10" s="78" t="s">
        <v>518</v>
      </c>
      <c r="Q10" s="75">
        <v>201</v>
      </c>
      <c r="R10" s="76">
        <v>190</v>
      </c>
      <c r="S10" s="76">
        <v>214</v>
      </c>
      <c r="T10" s="76">
        <v>190</v>
      </c>
      <c r="U10" s="76">
        <v>164</v>
      </c>
      <c r="V10" s="76">
        <v>121.21812200000001</v>
      </c>
      <c r="W10" s="76">
        <v>123.539095</v>
      </c>
      <c r="X10" s="76">
        <v>115.13079999999999</v>
      </c>
      <c r="Y10" s="76">
        <v>103.79852200000001</v>
      </c>
      <c r="Z10" s="76">
        <v>86.125569999999982</v>
      </c>
      <c r="AA10" s="76">
        <v>79.187466999999984</v>
      </c>
      <c r="AB10" s="76">
        <v>77.112212999999997</v>
      </c>
      <c r="AC10" s="76">
        <v>74.261322000000007</v>
      </c>
      <c r="AD10" s="79">
        <v>76.266432999999992</v>
      </c>
      <c r="AE10" s="76"/>
    </row>
    <row r="11" spans="1:31" thickBot="1" x14ac:dyDescent="0.2">
      <c r="A11" s="80" t="s">
        <v>519</v>
      </c>
      <c r="B11" s="75">
        <v>2809</v>
      </c>
      <c r="C11" s="76">
        <v>3197</v>
      </c>
      <c r="D11" s="76">
        <v>3740</v>
      </c>
      <c r="E11" s="76">
        <v>4521</v>
      </c>
      <c r="F11" s="76">
        <v>5785</v>
      </c>
      <c r="G11" s="76">
        <v>6796</v>
      </c>
      <c r="H11" s="76">
        <v>7976</v>
      </c>
      <c r="I11" s="76">
        <v>8734.7253997912485</v>
      </c>
      <c r="J11" s="76">
        <v>9145.8030081652923</v>
      </c>
      <c r="K11" s="76">
        <v>9397.5792979353901</v>
      </c>
      <c r="L11" s="76">
        <v>9723.5421808190367</v>
      </c>
      <c r="M11" s="76">
        <v>9845.6868447188444</v>
      </c>
      <c r="N11" s="76">
        <v>9759.4533926345339</v>
      </c>
      <c r="O11" s="77">
        <v>9980.3287289923937</v>
      </c>
      <c r="P11" s="80" t="s">
        <v>519</v>
      </c>
      <c r="Q11" s="75">
        <v>52</v>
      </c>
      <c r="R11" s="76">
        <v>68</v>
      </c>
      <c r="S11" s="76">
        <v>90</v>
      </c>
      <c r="T11" s="76">
        <v>166</v>
      </c>
      <c r="U11" s="76">
        <v>205</v>
      </c>
      <c r="V11" s="76">
        <v>271.38425811527861</v>
      </c>
      <c r="W11" s="76">
        <v>342.54693352224604</v>
      </c>
      <c r="X11" s="76">
        <v>360.77062405984191</v>
      </c>
      <c r="Y11" s="76">
        <v>385.52510335024579</v>
      </c>
      <c r="Z11" s="76">
        <v>416.00409166608654</v>
      </c>
      <c r="AA11" s="76">
        <v>424.46866663147421</v>
      </c>
      <c r="AB11" s="76">
        <v>437.16143832966463</v>
      </c>
      <c r="AC11" s="76">
        <v>414.38016785420245</v>
      </c>
      <c r="AD11" s="79">
        <v>424.09454047145789</v>
      </c>
      <c r="AE11" s="76"/>
    </row>
    <row r="12" spans="1:31" thickBot="1" x14ac:dyDescent="0.2">
      <c r="A12" s="81" t="s">
        <v>520</v>
      </c>
      <c r="B12" s="82">
        <v>25079</v>
      </c>
      <c r="C12" s="83">
        <v>25524</v>
      </c>
      <c r="D12" s="83">
        <v>25832</v>
      </c>
      <c r="E12" s="83">
        <v>25448</v>
      </c>
      <c r="F12" s="83">
        <v>25658</v>
      </c>
      <c r="G12" s="83">
        <v>25454</v>
      </c>
      <c r="H12" s="83">
        <v>25775</v>
      </c>
      <c r="I12" s="83">
        <v>25287.470649999999</v>
      </c>
      <c r="J12" s="83">
        <v>24334.313296</v>
      </c>
      <c r="K12" s="83">
        <v>23665.538576999999</v>
      </c>
      <c r="L12" s="83">
        <v>23453.694983000001</v>
      </c>
      <c r="M12" s="83">
        <v>22899.044425787724</v>
      </c>
      <c r="N12" s="83">
        <v>22580.240075999998</v>
      </c>
      <c r="O12" s="84">
        <v>22967.319454999997</v>
      </c>
      <c r="P12" s="85" t="s">
        <v>520</v>
      </c>
      <c r="Q12" s="82">
        <v>1251</v>
      </c>
      <c r="R12" s="83">
        <v>1307</v>
      </c>
      <c r="S12" s="83">
        <v>1361</v>
      </c>
      <c r="T12" s="83">
        <v>1362</v>
      </c>
      <c r="U12" s="83">
        <v>1330</v>
      </c>
      <c r="V12" s="83">
        <v>1287.7963140000002</v>
      </c>
      <c r="W12" s="83">
        <v>1299.1135320000001</v>
      </c>
      <c r="X12" s="83">
        <v>1268.4278389999999</v>
      </c>
      <c r="Y12" s="83">
        <v>1238.3225890000003</v>
      </c>
      <c r="Z12" s="83">
        <v>1200.296038</v>
      </c>
      <c r="AA12" s="83">
        <v>1174.5412630000001</v>
      </c>
      <c r="AB12" s="83">
        <v>1153.1636062339294</v>
      </c>
      <c r="AC12" s="83">
        <v>1119.6726269999999</v>
      </c>
      <c r="AD12" s="86">
        <v>1119.730341</v>
      </c>
      <c r="AE12" s="87"/>
    </row>
    <row r="13" spans="1:31" x14ac:dyDescent="0.2">
      <c r="A13" s="78" t="s">
        <v>521</v>
      </c>
      <c r="B13" s="75">
        <v>2342</v>
      </c>
      <c r="C13" s="76">
        <v>2656</v>
      </c>
      <c r="D13" s="76">
        <v>2730</v>
      </c>
      <c r="E13" s="76">
        <v>2650</v>
      </c>
      <c r="F13" s="76">
        <v>2795</v>
      </c>
      <c r="G13" s="76">
        <v>2289</v>
      </c>
      <c r="H13" s="76">
        <v>2408</v>
      </c>
      <c r="I13" s="76">
        <v>2250.071219791248</v>
      </c>
      <c r="J13" s="76">
        <v>2063.3483621652922</v>
      </c>
      <c r="K13" s="76">
        <v>1998.5340859353892</v>
      </c>
      <c r="L13" s="76">
        <v>1881.8195948190366</v>
      </c>
      <c r="M13" s="76">
        <v>1654.4049309311238</v>
      </c>
      <c r="N13" s="76">
        <v>1557.9455196345343</v>
      </c>
      <c r="O13" s="77">
        <v>1600.1811061291567</v>
      </c>
      <c r="P13" s="78" t="s">
        <v>521</v>
      </c>
      <c r="Q13" s="75">
        <v>158</v>
      </c>
      <c r="R13" s="76">
        <v>225</v>
      </c>
      <c r="S13" s="76">
        <v>222</v>
      </c>
      <c r="T13" s="76">
        <v>172</v>
      </c>
      <c r="U13" s="76">
        <v>170</v>
      </c>
      <c r="V13" s="76">
        <v>178.50690282131993</v>
      </c>
      <c r="W13" s="76">
        <v>172.59075952224609</v>
      </c>
      <c r="X13" s="76">
        <v>161.95271605984195</v>
      </c>
      <c r="Y13" s="76">
        <v>139.12177835024576</v>
      </c>
      <c r="Z13" s="76">
        <v>122.46259066608656</v>
      </c>
      <c r="AA13" s="76">
        <v>118.78163663147416</v>
      </c>
      <c r="AB13" s="76">
        <v>107.9519230957353</v>
      </c>
      <c r="AC13" s="76">
        <v>96.298123854202416</v>
      </c>
      <c r="AD13" s="79">
        <v>97.054603471457781</v>
      </c>
      <c r="AE13" s="76"/>
    </row>
    <row r="14" spans="1:31" thickBot="1" x14ac:dyDescent="0.2">
      <c r="A14" s="80" t="s">
        <v>522</v>
      </c>
      <c r="B14" s="75">
        <v>636</v>
      </c>
      <c r="C14" s="76">
        <v>724</v>
      </c>
      <c r="D14" s="76">
        <v>832</v>
      </c>
      <c r="E14" s="76">
        <v>1016</v>
      </c>
      <c r="F14" s="76">
        <v>1167</v>
      </c>
      <c r="G14" s="76">
        <v>1003</v>
      </c>
      <c r="H14" s="76">
        <v>961</v>
      </c>
      <c r="I14" s="76">
        <v>968.73669020875229</v>
      </c>
      <c r="J14" s="76">
        <v>935.9367468347084</v>
      </c>
      <c r="K14" s="76">
        <v>876.9805240646109</v>
      </c>
      <c r="L14" s="76">
        <v>864.24536418096341</v>
      </c>
      <c r="M14" s="76">
        <v>866.03760528115652</v>
      </c>
      <c r="N14" s="76">
        <v>817.30525736546565</v>
      </c>
      <c r="O14" s="77">
        <v>950.31285087084336</v>
      </c>
      <c r="P14" s="80" t="s">
        <v>522</v>
      </c>
      <c r="Q14" s="75">
        <v>43</v>
      </c>
      <c r="R14" s="76">
        <v>40</v>
      </c>
      <c r="S14" s="76">
        <v>73</v>
      </c>
      <c r="T14" s="76">
        <v>103</v>
      </c>
      <c r="U14" s="76">
        <v>82</v>
      </c>
      <c r="V14" s="76">
        <v>70.647114178680056</v>
      </c>
      <c r="W14" s="76">
        <v>77.764157477753926</v>
      </c>
      <c r="X14" s="76">
        <v>81.759219940158076</v>
      </c>
      <c r="Y14" s="76">
        <v>75.24801264975423</v>
      </c>
      <c r="Z14" s="76">
        <v>89.300511333913434</v>
      </c>
      <c r="AA14" s="76">
        <v>85.81627736852586</v>
      </c>
      <c r="AB14" s="76">
        <v>88.359890670335275</v>
      </c>
      <c r="AC14" s="76">
        <v>75.15011714579758</v>
      </c>
      <c r="AD14" s="79">
        <v>81.283922528542234</v>
      </c>
      <c r="AE14" s="76"/>
    </row>
    <row r="15" spans="1:31" thickBot="1" x14ac:dyDescent="0.2">
      <c r="A15" s="81" t="s">
        <v>523</v>
      </c>
      <c r="B15" s="82">
        <v>28057</v>
      </c>
      <c r="C15" s="83">
        <v>28905</v>
      </c>
      <c r="D15" s="83">
        <v>29394</v>
      </c>
      <c r="E15" s="83">
        <v>29114</v>
      </c>
      <c r="F15" s="83">
        <v>29619</v>
      </c>
      <c r="G15" s="83">
        <v>28745</v>
      </c>
      <c r="H15" s="83">
        <v>29144</v>
      </c>
      <c r="I15" s="83">
        <v>28506.278559999999</v>
      </c>
      <c r="J15" s="83">
        <v>27333.598405000001</v>
      </c>
      <c r="K15" s="83">
        <v>26541.053186999998</v>
      </c>
      <c r="L15" s="83">
        <v>26199.759942000001</v>
      </c>
      <c r="M15" s="83">
        <v>25419.486962000003</v>
      </c>
      <c r="N15" s="83">
        <v>24955.490852999996</v>
      </c>
      <c r="O15" s="84">
        <v>25517.813412</v>
      </c>
      <c r="P15" s="85" t="s">
        <v>523</v>
      </c>
      <c r="Q15" s="82">
        <v>1452</v>
      </c>
      <c r="R15" s="83">
        <v>1572</v>
      </c>
      <c r="S15" s="83">
        <v>1657</v>
      </c>
      <c r="T15" s="83">
        <v>1636</v>
      </c>
      <c r="U15" s="83">
        <v>1581</v>
      </c>
      <c r="V15" s="83">
        <v>1536.9503310000002</v>
      </c>
      <c r="W15" s="83">
        <v>1549.4684490000002</v>
      </c>
      <c r="X15" s="83">
        <v>1512.1397750000001</v>
      </c>
      <c r="Y15" s="83">
        <v>1452.6923800000002</v>
      </c>
      <c r="Z15" s="83">
        <v>1412.0591399999998</v>
      </c>
      <c r="AA15" s="83">
        <v>1379.139177</v>
      </c>
      <c r="AB15" s="83">
        <v>1349.47542</v>
      </c>
      <c r="AC15" s="83">
        <v>1291.120868</v>
      </c>
      <c r="AD15" s="86">
        <v>1298.0688670000002</v>
      </c>
      <c r="AE15" s="87"/>
    </row>
    <row r="16" spans="1:31" x14ac:dyDescent="0.2">
      <c r="A16" s="88"/>
      <c r="B16" s="89"/>
      <c r="C16" s="90"/>
      <c r="D16" s="90"/>
      <c r="E16" s="90"/>
      <c r="F16" s="90"/>
      <c r="G16" s="90"/>
      <c r="H16" s="90"/>
      <c r="I16" s="90"/>
      <c r="J16" s="90"/>
      <c r="K16" s="90"/>
      <c r="L16" s="90"/>
      <c r="M16" s="90"/>
      <c r="N16" s="90"/>
      <c r="O16" s="90"/>
      <c r="P16" s="26"/>
      <c r="Q16" s="90"/>
      <c r="R16" s="90"/>
      <c r="S16" s="90"/>
      <c r="T16" s="90"/>
      <c r="U16" s="90"/>
      <c r="V16" s="26"/>
      <c r="W16" s="26"/>
      <c r="X16" s="26"/>
      <c r="Y16" s="26"/>
      <c r="Z16" s="26"/>
      <c r="AA16" s="90"/>
      <c r="AB16" s="26"/>
      <c r="AC16" s="26"/>
      <c r="AD16" s="26"/>
      <c r="AE16" s="26"/>
    </row>
    <row r="17" spans="1:31" ht="15.75" x14ac:dyDescent="0.25">
      <c r="A17" s="54" t="s">
        <v>144</v>
      </c>
      <c r="B17" s="26"/>
      <c r="C17" s="26"/>
      <c r="D17" s="91"/>
      <c r="E17" s="92"/>
      <c r="F17" s="92"/>
      <c r="G17" s="92"/>
      <c r="H17" s="93"/>
      <c r="I17" s="93"/>
      <c r="J17" s="93"/>
      <c r="K17" s="93"/>
      <c r="L17" s="94"/>
      <c r="M17" s="95"/>
      <c r="N17" s="95"/>
      <c r="O17" s="95"/>
      <c r="P17" s="54" t="s">
        <v>524</v>
      </c>
      <c r="Q17" s="26"/>
      <c r="R17" s="26"/>
      <c r="S17" s="26"/>
      <c r="T17" s="26"/>
      <c r="U17" s="26"/>
      <c r="V17" s="26"/>
      <c r="W17" s="26"/>
      <c r="X17" s="26"/>
      <c r="Y17" s="26"/>
      <c r="Z17" s="26"/>
      <c r="AA17" s="95"/>
      <c r="AB17" s="26"/>
      <c r="AC17" s="26"/>
      <c r="AD17" s="26"/>
      <c r="AE17" s="26"/>
    </row>
    <row r="18" spans="1:31" x14ac:dyDescent="0.2">
      <c r="A18" s="96"/>
      <c r="B18" s="63"/>
      <c r="C18" s="64"/>
      <c r="D18" s="64"/>
      <c r="E18" s="64"/>
      <c r="F18" s="64"/>
      <c r="G18" s="64"/>
      <c r="H18" s="65"/>
      <c r="I18" s="65"/>
      <c r="J18" s="65"/>
      <c r="K18" s="65"/>
      <c r="L18" s="97"/>
      <c r="M18" s="65"/>
      <c r="N18" s="65"/>
      <c r="O18" s="66"/>
      <c r="P18" s="98"/>
      <c r="Q18" s="63"/>
      <c r="R18" s="64"/>
      <c r="S18" s="64"/>
      <c r="T18" s="63"/>
      <c r="U18" s="64"/>
      <c r="V18" s="64"/>
      <c r="W18" s="65"/>
      <c r="X18" s="65"/>
      <c r="Y18" s="65"/>
      <c r="Z18" s="65"/>
      <c r="AA18" s="65"/>
      <c r="AB18" s="65"/>
      <c r="AC18" s="62"/>
      <c r="AD18" s="98"/>
      <c r="AE18" s="99"/>
    </row>
    <row r="19" spans="1:31" thickBot="1" x14ac:dyDescent="0.2">
      <c r="A19" s="100" t="s">
        <v>500</v>
      </c>
      <c r="B19" s="70" t="s">
        <v>501</v>
      </c>
      <c r="C19" s="71" t="s">
        <v>502</v>
      </c>
      <c r="D19" s="71" t="s">
        <v>503</v>
      </c>
      <c r="E19" s="71" t="s">
        <v>504</v>
      </c>
      <c r="F19" s="71" t="s">
        <v>505</v>
      </c>
      <c r="G19" s="71" t="s">
        <v>506</v>
      </c>
      <c r="H19" s="71" t="s">
        <v>515</v>
      </c>
      <c r="I19" s="71" t="s">
        <v>508</v>
      </c>
      <c r="J19" s="71" t="s">
        <v>509</v>
      </c>
      <c r="K19" s="71" t="s">
        <v>510</v>
      </c>
      <c r="L19" s="71" t="s">
        <v>511</v>
      </c>
      <c r="M19" s="71" t="s">
        <v>512</v>
      </c>
      <c r="N19" s="71" t="s">
        <v>513</v>
      </c>
      <c r="O19" s="72" t="s">
        <v>514</v>
      </c>
      <c r="P19" s="73" t="s">
        <v>500</v>
      </c>
      <c r="Q19" s="101" t="s">
        <v>501</v>
      </c>
      <c r="R19" s="102" t="s">
        <v>502</v>
      </c>
      <c r="S19" s="71" t="s">
        <v>503</v>
      </c>
      <c r="T19" s="102" t="s">
        <v>504</v>
      </c>
      <c r="U19" s="102" t="s">
        <v>505</v>
      </c>
      <c r="V19" s="102" t="s">
        <v>506</v>
      </c>
      <c r="W19" s="102" t="s">
        <v>515</v>
      </c>
      <c r="X19" s="102" t="s">
        <v>508</v>
      </c>
      <c r="Y19" s="102" t="s">
        <v>509</v>
      </c>
      <c r="Z19" s="102" t="s">
        <v>510</v>
      </c>
      <c r="AA19" s="102" t="s">
        <v>511</v>
      </c>
      <c r="AB19" s="102" t="s">
        <v>512</v>
      </c>
      <c r="AC19" s="102" t="s">
        <v>513</v>
      </c>
      <c r="AD19" s="103" t="s">
        <v>514</v>
      </c>
      <c r="AE19" s="104"/>
    </row>
    <row r="20" spans="1:31" x14ac:dyDescent="0.2">
      <c r="A20" s="105" t="s">
        <v>516</v>
      </c>
      <c r="B20" s="75">
        <v>2571</v>
      </c>
      <c r="C20" s="76">
        <v>2489</v>
      </c>
      <c r="D20" s="76">
        <v>2444</v>
      </c>
      <c r="E20" s="76">
        <v>2385</v>
      </c>
      <c r="F20" s="76">
        <v>2222</v>
      </c>
      <c r="G20" s="76">
        <v>2051.3712515036336</v>
      </c>
      <c r="H20" s="76">
        <v>2021.3822423623435</v>
      </c>
      <c r="I20" s="76">
        <v>1827.8127028536385</v>
      </c>
      <c r="J20" s="76">
        <v>1702.3631103452576</v>
      </c>
      <c r="K20" s="76">
        <v>1608.100521877795</v>
      </c>
      <c r="L20" s="76">
        <v>1592.6969994735719</v>
      </c>
      <c r="M20" s="76">
        <v>1479.4001684899279</v>
      </c>
      <c r="N20" s="76">
        <v>1382.9065516471051</v>
      </c>
      <c r="O20" s="77">
        <v>1311.8679173453147</v>
      </c>
      <c r="P20" s="105" t="s">
        <v>516</v>
      </c>
      <c r="Q20" s="106">
        <v>1708</v>
      </c>
      <c r="R20" s="107">
        <v>1706</v>
      </c>
      <c r="S20" s="76">
        <v>1731</v>
      </c>
      <c r="T20" s="107">
        <v>1691</v>
      </c>
      <c r="U20" s="107">
        <v>1665</v>
      </c>
      <c r="V20" s="107">
        <v>1619.364742</v>
      </c>
      <c r="W20" s="107">
        <v>1543.7607219424197</v>
      </c>
      <c r="X20" s="107">
        <v>1436.6267833264992</v>
      </c>
      <c r="Y20" s="107">
        <v>1325.1062212301315</v>
      </c>
      <c r="Z20" s="107">
        <v>1211.9884949986545</v>
      </c>
      <c r="AA20" s="107">
        <v>1153.1320611571937</v>
      </c>
      <c r="AB20" s="107">
        <v>1069.755921134097</v>
      </c>
      <c r="AC20" s="107">
        <v>1015.2296711325159</v>
      </c>
      <c r="AD20" s="108">
        <v>1004.2121878897874</v>
      </c>
      <c r="AE20" s="76"/>
    </row>
    <row r="21" spans="1:31" x14ac:dyDescent="0.2">
      <c r="A21" s="109" t="s">
        <v>517</v>
      </c>
      <c r="B21" s="75">
        <v>279</v>
      </c>
      <c r="C21" s="76">
        <v>251</v>
      </c>
      <c r="D21" s="76">
        <v>304</v>
      </c>
      <c r="E21" s="76">
        <v>262</v>
      </c>
      <c r="F21" s="76">
        <v>240</v>
      </c>
      <c r="G21" s="76">
        <v>340.78115800000006</v>
      </c>
      <c r="H21" s="76">
        <v>177.064211</v>
      </c>
      <c r="I21" s="76">
        <v>186.38265800000002</v>
      </c>
      <c r="J21" s="76">
        <v>156.332494</v>
      </c>
      <c r="K21" s="76">
        <v>170.87099699999996</v>
      </c>
      <c r="L21" s="76">
        <v>157.28142300000002</v>
      </c>
      <c r="M21" s="76">
        <v>139.005742</v>
      </c>
      <c r="N21" s="76">
        <v>148.90017200000003</v>
      </c>
      <c r="O21" s="77">
        <v>158.26323700000003</v>
      </c>
      <c r="P21" s="109" t="s">
        <v>517</v>
      </c>
      <c r="Q21" s="75">
        <v>97</v>
      </c>
      <c r="R21" s="76">
        <v>81</v>
      </c>
      <c r="S21" s="76">
        <v>94</v>
      </c>
      <c r="T21" s="76">
        <v>97</v>
      </c>
      <c r="U21" s="76">
        <v>106</v>
      </c>
      <c r="V21" s="76">
        <v>79.153446000000002</v>
      </c>
      <c r="W21" s="76">
        <v>103.759024</v>
      </c>
      <c r="X21" s="76">
        <v>97.870875000000012</v>
      </c>
      <c r="Y21" s="76">
        <v>89.65770599999999</v>
      </c>
      <c r="Z21" s="76">
        <v>105.967792</v>
      </c>
      <c r="AA21" s="76">
        <v>105.98125400000001</v>
      </c>
      <c r="AB21" s="76">
        <v>110.56701</v>
      </c>
      <c r="AC21" s="76">
        <v>120.76924199999998</v>
      </c>
      <c r="AD21" s="110">
        <v>108.98825599999999</v>
      </c>
      <c r="AE21" s="76"/>
    </row>
    <row r="22" spans="1:31" x14ac:dyDescent="0.2">
      <c r="A22" s="109" t="s">
        <v>518</v>
      </c>
      <c r="B22" s="75">
        <v>700</v>
      </c>
      <c r="C22" s="76">
        <v>750</v>
      </c>
      <c r="D22" s="76">
        <v>752</v>
      </c>
      <c r="E22" s="76">
        <v>669</v>
      </c>
      <c r="F22" s="76">
        <v>582</v>
      </c>
      <c r="G22" s="76">
        <v>519.28799199999992</v>
      </c>
      <c r="H22" s="76">
        <v>448.06740000000002</v>
      </c>
      <c r="I22" s="76">
        <v>383.29218000000003</v>
      </c>
      <c r="J22" s="76">
        <v>337.55234000000002</v>
      </c>
      <c r="K22" s="76">
        <v>289.47004300000003</v>
      </c>
      <c r="L22" s="76">
        <v>246.69411700000001</v>
      </c>
      <c r="M22" s="76">
        <v>211.57011</v>
      </c>
      <c r="N22" s="76">
        <v>208.41098000000002</v>
      </c>
      <c r="O22" s="77">
        <v>217.70914999999999</v>
      </c>
      <c r="P22" s="109" t="s">
        <v>518</v>
      </c>
      <c r="Q22" s="75">
        <v>487</v>
      </c>
      <c r="R22" s="76">
        <v>477</v>
      </c>
      <c r="S22" s="76">
        <v>413</v>
      </c>
      <c r="T22" s="76">
        <v>317</v>
      </c>
      <c r="U22" s="76">
        <v>302</v>
      </c>
      <c r="V22" s="76">
        <v>263.51634000000001</v>
      </c>
      <c r="W22" s="76">
        <v>229.36414000000002</v>
      </c>
      <c r="X22" s="76">
        <v>205.48108999999997</v>
      </c>
      <c r="Y22" s="76">
        <v>186.92320800000002</v>
      </c>
      <c r="Z22" s="76">
        <v>169.33473199999997</v>
      </c>
      <c r="AA22" s="76">
        <v>154.01824999999999</v>
      </c>
      <c r="AB22" s="76">
        <v>142.85702000000001</v>
      </c>
      <c r="AC22" s="76">
        <v>135.07451600000002</v>
      </c>
      <c r="AD22" s="110">
        <v>140.121861</v>
      </c>
      <c r="AE22" s="76"/>
    </row>
    <row r="23" spans="1:31" thickBot="1" x14ac:dyDescent="0.2">
      <c r="A23" s="111" t="s">
        <v>519</v>
      </c>
      <c r="B23" s="75">
        <v>286</v>
      </c>
      <c r="C23" s="76">
        <v>355</v>
      </c>
      <c r="D23" s="76">
        <v>445</v>
      </c>
      <c r="E23" s="76">
        <v>549</v>
      </c>
      <c r="F23" s="76">
        <v>724</v>
      </c>
      <c r="G23" s="76">
        <v>906.8627694963659</v>
      </c>
      <c r="H23" s="76">
        <v>1076.6120726376562</v>
      </c>
      <c r="I23" s="112">
        <v>1201.8778991463612</v>
      </c>
      <c r="J23" s="112">
        <v>1268.911445654742</v>
      </c>
      <c r="K23" s="112">
        <v>1293.8800581222051</v>
      </c>
      <c r="L23" s="112">
        <v>1318.4962695264283</v>
      </c>
      <c r="M23" s="76">
        <v>1360.6047880499004</v>
      </c>
      <c r="N23" s="76">
        <v>1361.8991163528949</v>
      </c>
      <c r="O23" s="113">
        <v>1417.5994573548005</v>
      </c>
      <c r="P23" s="111" t="s">
        <v>519</v>
      </c>
      <c r="Q23" s="75">
        <v>180</v>
      </c>
      <c r="R23" s="76">
        <v>221</v>
      </c>
      <c r="S23" s="76">
        <v>283</v>
      </c>
      <c r="T23" s="76">
        <v>358</v>
      </c>
      <c r="U23" s="76">
        <v>474</v>
      </c>
      <c r="V23" s="76">
        <v>545.50651700000003</v>
      </c>
      <c r="W23" s="76">
        <v>690.62931505758036</v>
      </c>
      <c r="X23" s="76">
        <v>764.16602067350061</v>
      </c>
      <c r="Y23" s="76">
        <v>818.95742276986846</v>
      </c>
      <c r="Z23" s="76">
        <v>867.24620800134596</v>
      </c>
      <c r="AA23" s="76">
        <v>921.29105784280648</v>
      </c>
      <c r="AB23" s="76">
        <v>955.27712375852627</v>
      </c>
      <c r="AC23" s="76">
        <v>971.03992186748428</v>
      </c>
      <c r="AD23" s="110">
        <v>981.39460689989789</v>
      </c>
      <c r="AE23" s="76"/>
    </row>
    <row r="24" spans="1:31" thickBot="1" x14ac:dyDescent="0.2">
      <c r="A24" s="114" t="s">
        <v>520</v>
      </c>
      <c r="B24" s="82">
        <v>3836</v>
      </c>
      <c r="C24" s="83">
        <v>3846</v>
      </c>
      <c r="D24" s="83">
        <v>3945</v>
      </c>
      <c r="E24" s="83">
        <v>3866</v>
      </c>
      <c r="F24" s="83">
        <v>3767</v>
      </c>
      <c r="G24" s="83">
        <v>3818.3031709999996</v>
      </c>
      <c r="H24" s="83">
        <v>3723.1259259999997</v>
      </c>
      <c r="I24" s="115">
        <v>3599.3654399999996</v>
      </c>
      <c r="J24" s="115">
        <v>3465.1593899999998</v>
      </c>
      <c r="K24" s="115">
        <v>3362.3216199999997</v>
      </c>
      <c r="L24" s="115">
        <v>3315.1688089999998</v>
      </c>
      <c r="M24" s="83">
        <v>3190.5808085398285</v>
      </c>
      <c r="N24" s="83">
        <v>3102.1168200000002</v>
      </c>
      <c r="O24" s="116">
        <v>3105.8281710000001</v>
      </c>
      <c r="P24" s="114" t="s">
        <v>520</v>
      </c>
      <c r="Q24" s="82">
        <v>2472</v>
      </c>
      <c r="R24" s="83">
        <v>2484</v>
      </c>
      <c r="S24" s="83">
        <v>2521</v>
      </c>
      <c r="T24" s="83">
        <v>2463</v>
      </c>
      <c r="U24" s="83">
        <v>2548</v>
      </c>
      <c r="V24" s="83">
        <v>2507.5410449999999</v>
      </c>
      <c r="W24" s="83">
        <v>2567.5132009999998</v>
      </c>
      <c r="X24" s="83">
        <v>2504.144769</v>
      </c>
      <c r="Y24" s="83">
        <v>2420.644558</v>
      </c>
      <c r="Z24" s="83">
        <v>2354.5372270000003</v>
      </c>
      <c r="AA24" s="83">
        <v>2334.4226230000004</v>
      </c>
      <c r="AB24" s="83">
        <v>2278.457074892623</v>
      </c>
      <c r="AC24" s="83">
        <v>2242.1133510000004</v>
      </c>
      <c r="AD24" s="117">
        <v>2237.8775379999997</v>
      </c>
      <c r="AE24" s="87"/>
    </row>
    <row r="25" spans="1:31" x14ac:dyDescent="0.2">
      <c r="A25" s="109" t="s">
        <v>521</v>
      </c>
      <c r="B25" s="75">
        <v>191</v>
      </c>
      <c r="C25" s="76">
        <v>214</v>
      </c>
      <c r="D25" s="76">
        <v>258</v>
      </c>
      <c r="E25" s="76">
        <v>283</v>
      </c>
      <c r="F25" s="76">
        <v>278</v>
      </c>
      <c r="G25" s="76">
        <v>119.44952949636594</v>
      </c>
      <c r="H25" s="76">
        <v>256.00328963765639</v>
      </c>
      <c r="I25" s="76">
        <v>213.65324014636167</v>
      </c>
      <c r="J25" s="76">
        <v>178.48473865474222</v>
      </c>
      <c r="K25" s="76">
        <v>206.35219812220521</v>
      </c>
      <c r="L25" s="76">
        <v>172.59859652642828</v>
      </c>
      <c r="M25" s="76">
        <v>153.80209451007181</v>
      </c>
      <c r="N25" s="76">
        <v>152.83006435289474</v>
      </c>
      <c r="O25" s="77">
        <v>167.34785165468534</v>
      </c>
      <c r="P25" s="109" t="s">
        <v>521</v>
      </c>
      <c r="Q25" s="75">
        <v>356</v>
      </c>
      <c r="R25" s="76">
        <v>412</v>
      </c>
      <c r="S25" s="76">
        <v>369</v>
      </c>
      <c r="T25" s="76">
        <v>344</v>
      </c>
      <c r="U25" s="76">
        <v>339</v>
      </c>
      <c r="V25" s="76">
        <v>272.62894299999999</v>
      </c>
      <c r="W25" s="76">
        <v>261.2141110575804</v>
      </c>
      <c r="X25" s="76">
        <v>254.08044467350055</v>
      </c>
      <c r="Y25" s="76">
        <v>229.91241676986851</v>
      </c>
      <c r="Z25" s="76">
        <v>219.32295400134581</v>
      </c>
      <c r="AA25" s="76">
        <v>195.20615584280631</v>
      </c>
      <c r="AB25" s="76">
        <v>169.71332286590291</v>
      </c>
      <c r="AC25" s="76">
        <v>153.95438686748426</v>
      </c>
      <c r="AD25" s="110">
        <v>154.77691011021258</v>
      </c>
      <c r="AE25" s="76"/>
    </row>
    <row r="26" spans="1:31" thickBot="1" x14ac:dyDescent="0.2">
      <c r="A26" s="111" t="s">
        <v>522</v>
      </c>
      <c r="B26" s="75">
        <v>97</v>
      </c>
      <c r="C26" s="76">
        <v>123</v>
      </c>
      <c r="D26" s="76">
        <v>141</v>
      </c>
      <c r="E26" s="76">
        <v>231</v>
      </c>
      <c r="F26" s="76">
        <v>258</v>
      </c>
      <c r="G26" s="76">
        <v>221.50125350363408</v>
      </c>
      <c r="H26" s="76">
        <v>235.97834736234361</v>
      </c>
      <c r="I26" s="112">
        <v>238.89009885363828</v>
      </c>
      <c r="J26" s="112">
        <v>208.79404134525777</v>
      </c>
      <c r="K26" s="112">
        <v>122.84784287779478</v>
      </c>
      <c r="L26" s="112">
        <v>148.06152147357173</v>
      </c>
      <c r="M26" s="76">
        <v>141.38901795009912</v>
      </c>
      <c r="N26" s="76">
        <v>131.85984164710527</v>
      </c>
      <c r="O26" s="113">
        <v>152.53023934531461</v>
      </c>
      <c r="P26" s="111" t="s">
        <v>522</v>
      </c>
      <c r="Q26" s="75">
        <v>104</v>
      </c>
      <c r="R26" s="76">
        <v>117</v>
      </c>
      <c r="S26" s="76">
        <v>110</v>
      </c>
      <c r="T26" s="76">
        <v>124</v>
      </c>
      <c r="U26" s="76">
        <v>139</v>
      </c>
      <c r="V26" s="76">
        <v>127.49783300000001</v>
      </c>
      <c r="W26" s="76">
        <v>109.63306794241963</v>
      </c>
      <c r="X26" s="76">
        <v>106.70413732649945</v>
      </c>
      <c r="Y26" s="76">
        <v>100.62007223013146</v>
      </c>
      <c r="Z26" s="76">
        <v>106.36995199865419</v>
      </c>
      <c r="AA26" s="76">
        <v>80.274583157193675</v>
      </c>
      <c r="AB26" s="76">
        <v>90.329935241473663</v>
      </c>
      <c r="AC26" s="76">
        <v>80.50251413251577</v>
      </c>
      <c r="AD26" s="110">
        <v>97.228677889787392</v>
      </c>
      <c r="AE26" s="76"/>
    </row>
    <row r="27" spans="1:31" thickBot="1" x14ac:dyDescent="0.2">
      <c r="A27" s="114" t="s">
        <v>523</v>
      </c>
      <c r="B27" s="82">
        <v>4125</v>
      </c>
      <c r="C27" s="83">
        <v>4183</v>
      </c>
      <c r="D27" s="83">
        <v>4344</v>
      </c>
      <c r="E27" s="83">
        <v>4380</v>
      </c>
      <c r="F27" s="83">
        <v>4304</v>
      </c>
      <c r="G27" s="83">
        <v>4159.2539539999998</v>
      </c>
      <c r="H27" s="83">
        <v>4215.1075629999996</v>
      </c>
      <c r="I27" s="115">
        <v>4051.9087789999999</v>
      </c>
      <c r="J27" s="115">
        <v>3852.4381699999999</v>
      </c>
      <c r="K27" s="115">
        <v>3691.5216609999998</v>
      </c>
      <c r="L27" s="115">
        <v>3635.8289269999996</v>
      </c>
      <c r="M27" s="83">
        <v>3485.7719209999991</v>
      </c>
      <c r="N27" s="83">
        <v>3386.8067260000003</v>
      </c>
      <c r="O27" s="116">
        <v>3425.7062620000002</v>
      </c>
      <c r="P27" s="114" t="s">
        <v>523</v>
      </c>
      <c r="Q27" s="82">
        <v>2932</v>
      </c>
      <c r="R27" s="83">
        <v>3013</v>
      </c>
      <c r="S27" s="83">
        <v>3000</v>
      </c>
      <c r="T27" s="83">
        <v>2931</v>
      </c>
      <c r="U27" s="83">
        <v>3026</v>
      </c>
      <c r="V27" s="83">
        <v>2907.667821</v>
      </c>
      <c r="W27" s="83">
        <v>2938.3603799999996</v>
      </c>
      <c r="X27" s="83">
        <v>2864.9293509999998</v>
      </c>
      <c r="Y27" s="83">
        <v>2751.1770469999997</v>
      </c>
      <c r="Z27" s="83">
        <v>2680.230133</v>
      </c>
      <c r="AA27" s="83">
        <v>2609.9033620000005</v>
      </c>
      <c r="AB27" s="83">
        <v>2538.5003329999995</v>
      </c>
      <c r="AC27" s="83">
        <v>2476.5702520000004</v>
      </c>
      <c r="AD27" s="117">
        <v>2489.8831259999997</v>
      </c>
      <c r="AE27" s="87"/>
    </row>
    <row r="28" spans="1:31" x14ac:dyDescent="0.2">
      <c r="A28" s="88"/>
      <c r="B28" s="76"/>
      <c r="C28" s="76"/>
      <c r="D28" s="76"/>
      <c r="E28" s="76"/>
      <c r="F28" s="90"/>
      <c r="G28" s="90"/>
      <c r="H28" s="90"/>
      <c r="I28" s="90"/>
      <c r="J28" s="90"/>
      <c r="K28" s="90"/>
      <c r="L28" s="90"/>
      <c r="M28" s="90"/>
      <c r="N28" s="90"/>
      <c r="O28" s="90"/>
      <c r="P28" s="26"/>
      <c r="Q28" s="76"/>
      <c r="R28" s="76"/>
      <c r="S28" s="76"/>
      <c r="T28" s="76"/>
      <c r="U28" s="90"/>
      <c r="V28" s="76"/>
      <c r="W28" s="76"/>
      <c r="X28" s="76"/>
      <c r="Y28" s="76"/>
      <c r="Z28" s="76"/>
      <c r="AA28" s="90"/>
      <c r="AB28" s="76"/>
      <c r="AC28" s="107"/>
      <c r="AD28" s="118"/>
      <c r="AE28" s="76"/>
    </row>
    <row r="29" spans="1:31" ht="15.75" x14ac:dyDescent="0.25">
      <c r="A29" s="54" t="s">
        <v>525</v>
      </c>
      <c r="B29" s="76"/>
      <c r="C29" s="76"/>
      <c r="D29" s="76"/>
      <c r="E29" s="76"/>
      <c r="F29" s="76"/>
      <c r="G29" s="76"/>
      <c r="H29" s="76"/>
      <c r="I29" s="76"/>
      <c r="J29" s="76"/>
      <c r="K29" s="76"/>
      <c r="L29" s="94"/>
      <c r="M29" s="95"/>
      <c r="N29" s="95"/>
      <c r="O29" s="95"/>
      <c r="P29" s="54" t="s">
        <v>526</v>
      </c>
      <c r="Q29" s="112"/>
      <c r="R29" s="112"/>
      <c r="S29" s="112"/>
      <c r="T29" s="76" t="s">
        <v>527</v>
      </c>
      <c r="U29" s="76"/>
      <c r="V29" s="26"/>
      <c r="W29" s="26"/>
      <c r="X29" s="26"/>
      <c r="Y29" s="26"/>
      <c r="Z29" s="26"/>
      <c r="AA29" s="76"/>
      <c r="AB29" s="26"/>
      <c r="AC29" s="26"/>
      <c r="AD29" s="102"/>
      <c r="AE29" s="26"/>
    </row>
    <row r="30" spans="1:31" x14ac:dyDescent="0.2">
      <c r="A30" s="96"/>
      <c r="B30" s="63"/>
      <c r="C30" s="64"/>
      <c r="D30" s="64"/>
      <c r="E30" s="64"/>
      <c r="F30" s="64"/>
      <c r="G30" s="64"/>
      <c r="H30" s="65"/>
      <c r="I30" s="65"/>
      <c r="J30" s="65"/>
      <c r="K30" s="65"/>
      <c r="L30" s="65"/>
      <c r="M30" s="65"/>
      <c r="N30" s="65"/>
      <c r="O30" s="66"/>
      <c r="P30" s="96"/>
      <c r="Q30" s="63"/>
      <c r="R30" s="64"/>
      <c r="S30" s="64"/>
      <c r="T30" s="63"/>
      <c r="U30" s="64"/>
      <c r="V30" s="64"/>
      <c r="W30" s="65"/>
      <c r="X30" s="65"/>
      <c r="Y30" s="65"/>
      <c r="Z30" s="65"/>
      <c r="AA30" s="65"/>
      <c r="AB30" s="65"/>
      <c r="AC30" s="62"/>
      <c r="AD30" s="119"/>
      <c r="AE30" s="99"/>
    </row>
    <row r="31" spans="1:31" thickBot="1" x14ac:dyDescent="0.2">
      <c r="A31" s="100" t="s">
        <v>500</v>
      </c>
      <c r="B31" s="70" t="s">
        <v>501</v>
      </c>
      <c r="C31" s="71" t="s">
        <v>502</v>
      </c>
      <c r="D31" s="71" t="s">
        <v>503</v>
      </c>
      <c r="E31" s="71" t="s">
        <v>504</v>
      </c>
      <c r="F31" s="71" t="s">
        <v>505</v>
      </c>
      <c r="G31" s="71" t="s">
        <v>506</v>
      </c>
      <c r="H31" s="71" t="s">
        <v>515</v>
      </c>
      <c r="I31" s="71" t="s">
        <v>508</v>
      </c>
      <c r="J31" s="71" t="s">
        <v>509</v>
      </c>
      <c r="K31" s="71" t="s">
        <v>510</v>
      </c>
      <c r="L31" s="71" t="s">
        <v>511</v>
      </c>
      <c r="M31" s="71" t="s">
        <v>512</v>
      </c>
      <c r="N31" s="71" t="s">
        <v>513</v>
      </c>
      <c r="O31" s="72" t="s">
        <v>514</v>
      </c>
      <c r="P31" s="100" t="s">
        <v>500</v>
      </c>
      <c r="Q31" s="70" t="s">
        <v>501</v>
      </c>
      <c r="R31" s="71" t="s">
        <v>502</v>
      </c>
      <c r="S31" s="71" t="s">
        <v>503</v>
      </c>
      <c r="T31" s="71" t="s">
        <v>504</v>
      </c>
      <c r="U31" s="71" t="s">
        <v>505</v>
      </c>
      <c r="V31" s="71" t="s">
        <v>506</v>
      </c>
      <c r="W31" s="71" t="s">
        <v>515</v>
      </c>
      <c r="X31" s="71" t="s">
        <v>508</v>
      </c>
      <c r="Y31" s="71" t="s">
        <v>509</v>
      </c>
      <c r="Z31" s="71" t="s">
        <v>510</v>
      </c>
      <c r="AA31" s="71" t="s">
        <v>511</v>
      </c>
      <c r="AB31" s="71" t="s">
        <v>512</v>
      </c>
      <c r="AC31" s="71" t="s">
        <v>513</v>
      </c>
      <c r="AD31" s="72" t="s">
        <v>514</v>
      </c>
      <c r="AE31" s="104"/>
    </row>
    <row r="32" spans="1:31" x14ac:dyDescent="0.2">
      <c r="A32" s="105" t="s">
        <v>516</v>
      </c>
      <c r="B32" s="75">
        <v>1489</v>
      </c>
      <c r="C32" s="76">
        <v>1470</v>
      </c>
      <c r="D32" s="76">
        <v>1488</v>
      </c>
      <c r="E32" s="76">
        <v>1478</v>
      </c>
      <c r="F32" s="76">
        <v>1383</v>
      </c>
      <c r="G32" s="76">
        <v>1229.5731249810783</v>
      </c>
      <c r="H32" s="76">
        <v>1163.793652004977</v>
      </c>
      <c r="I32" s="76">
        <v>1028.0676603193967</v>
      </c>
      <c r="J32" s="76">
        <v>984.50214063931276</v>
      </c>
      <c r="K32" s="76">
        <v>953.09879611172221</v>
      </c>
      <c r="L32" s="76">
        <v>935.24093634696237</v>
      </c>
      <c r="M32" s="76">
        <v>907.41461361496113</v>
      </c>
      <c r="N32" s="76">
        <v>912.34005264870336</v>
      </c>
      <c r="O32" s="77">
        <v>920.51428010079371</v>
      </c>
      <c r="P32" s="105" t="s">
        <v>516</v>
      </c>
      <c r="Q32" s="75">
        <v>1742</v>
      </c>
      <c r="R32" s="76">
        <v>1754</v>
      </c>
      <c r="S32" s="76">
        <v>1731</v>
      </c>
      <c r="T32" s="76">
        <v>1659</v>
      </c>
      <c r="U32" s="76">
        <v>1641</v>
      </c>
      <c r="V32" s="76">
        <v>1475.4665030000001</v>
      </c>
      <c r="W32" s="76">
        <v>1468.4700726369736</v>
      </c>
      <c r="X32" s="76">
        <v>1415.7493743579309</v>
      </c>
      <c r="Y32" s="76">
        <v>1317.8704277635134</v>
      </c>
      <c r="Z32" s="76">
        <v>1219.7981775526548</v>
      </c>
      <c r="AA32" s="76">
        <v>1157.0841829310052</v>
      </c>
      <c r="AB32" s="76">
        <v>1132.0274861650248</v>
      </c>
      <c r="AC32" s="76">
        <v>1100.4418086529968</v>
      </c>
      <c r="AD32" s="110">
        <v>1135.8895931773714</v>
      </c>
      <c r="AE32" s="26"/>
    </row>
    <row r="33" spans="1:31" x14ac:dyDescent="0.2">
      <c r="A33" s="109" t="s">
        <v>517</v>
      </c>
      <c r="B33" s="75">
        <v>49</v>
      </c>
      <c r="C33" s="76">
        <v>70</v>
      </c>
      <c r="D33" s="76">
        <v>73</v>
      </c>
      <c r="E33" s="76">
        <v>60</v>
      </c>
      <c r="F33" s="76">
        <v>70</v>
      </c>
      <c r="G33" s="76">
        <v>75.945179999999993</v>
      </c>
      <c r="H33" s="76">
        <v>86.486806000000001</v>
      </c>
      <c r="I33" s="76">
        <v>74.543751</v>
      </c>
      <c r="J33" s="76">
        <v>68.126595999999992</v>
      </c>
      <c r="K33" s="76">
        <v>66.731601000000012</v>
      </c>
      <c r="L33" s="76">
        <v>71.428973999999997</v>
      </c>
      <c r="M33" s="76">
        <v>64.069578000000007</v>
      </c>
      <c r="N33" s="76">
        <v>63.620233999999996</v>
      </c>
      <c r="O33" s="77">
        <v>64.974367999999956</v>
      </c>
      <c r="P33" s="109" t="s">
        <v>517</v>
      </c>
      <c r="Q33" s="75">
        <v>128</v>
      </c>
      <c r="R33" s="76">
        <v>120</v>
      </c>
      <c r="S33" s="76">
        <v>109</v>
      </c>
      <c r="T33" s="76">
        <v>108</v>
      </c>
      <c r="U33" s="76">
        <v>99</v>
      </c>
      <c r="V33" s="76">
        <v>191.14778299999998</v>
      </c>
      <c r="W33" s="76">
        <v>182.771143</v>
      </c>
      <c r="X33" s="76">
        <v>93.719877999999994</v>
      </c>
      <c r="Y33" s="76">
        <v>86.372471999999988</v>
      </c>
      <c r="Z33" s="76">
        <v>85.353674999999981</v>
      </c>
      <c r="AA33" s="76">
        <v>86.253973999999999</v>
      </c>
      <c r="AB33" s="76">
        <v>76.414794000000001</v>
      </c>
      <c r="AC33" s="76">
        <v>74.725039999999993</v>
      </c>
      <c r="AD33" s="79">
        <v>93.559589999999986</v>
      </c>
      <c r="AE33" s="26"/>
    </row>
    <row r="34" spans="1:31" x14ac:dyDescent="0.2">
      <c r="A34" s="109" t="s">
        <v>518</v>
      </c>
      <c r="B34" s="75">
        <v>304</v>
      </c>
      <c r="C34" s="76">
        <v>357</v>
      </c>
      <c r="D34" s="76">
        <v>334</v>
      </c>
      <c r="E34" s="76">
        <v>267</v>
      </c>
      <c r="F34" s="76">
        <v>223</v>
      </c>
      <c r="G34" s="76">
        <v>187.19400400000001</v>
      </c>
      <c r="H34" s="76">
        <v>196.00827999999998</v>
      </c>
      <c r="I34" s="76">
        <v>167.54871299999999</v>
      </c>
      <c r="J34" s="76">
        <v>132.51677699999999</v>
      </c>
      <c r="K34" s="76">
        <v>118.905063</v>
      </c>
      <c r="L34" s="76">
        <v>115.02921099999999</v>
      </c>
      <c r="M34" s="76">
        <v>103.43698200000001</v>
      </c>
      <c r="N34" s="76">
        <v>96.314317000000017</v>
      </c>
      <c r="O34" s="77">
        <v>110.819901</v>
      </c>
      <c r="P34" s="109" t="s">
        <v>518</v>
      </c>
      <c r="Q34" s="75">
        <v>500</v>
      </c>
      <c r="R34" s="76">
        <v>514</v>
      </c>
      <c r="S34" s="76">
        <v>500</v>
      </c>
      <c r="T34" s="76">
        <v>464</v>
      </c>
      <c r="U34" s="76">
        <v>409</v>
      </c>
      <c r="V34" s="76">
        <v>322.43339299999997</v>
      </c>
      <c r="W34" s="76">
        <v>291.29383000000001</v>
      </c>
      <c r="X34" s="76">
        <v>273.45207999999997</v>
      </c>
      <c r="Y34" s="76">
        <v>236.23934199999999</v>
      </c>
      <c r="Z34" s="76">
        <v>209.99118999999999</v>
      </c>
      <c r="AA34" s="76">
        <v>171.17787000000001</v>
      </c>
      <c r="AB34" s="76">
        <v>152.226755</v>
      </c>
      <c r="AC34" s="76">
        <v>158.36631</v>
      </c>
      <c r="AD34" s="79">
        <v>171.6266</v>
      </c>
    </row>
    <row r="35" spans="1:31" thickBot="1" x14ac:dyDescent="0.2">
      <c r="A35" s="111" t="s">
        <v>519</v>
      </c>
      <c r="B35" s="75">
        <v>277</v>
      </c>
      <c r="C35" s="76">
        <v>300</v>
      </c>
      <c r="D35" s="76">
        <v>336</v>
      </c>
      <c r="E35" s="76">
        <v>430</v>
      </c>
      <c r="F35" s="76">
        <v>598</v>
      </c>
      <c r="G35" s="76">
        <v>697.55922601892166</v>
      </c>
      <c r="H35" s="76">
        <v>799.85489099502308</v>
      </c>
      <c r="I35" s="112">
        <v>914.87138268060312</v>
      </c>
      <c r="J35" s="112">
        <v>948.17504936068713</v>
      </c>
      <c r="K35" s="112">
        <v>954.95391388827795</v>
      </c>
      <c r="L35" s="112">
        <v>962.2129316530378</v>
      </c>
      <c r="M35" s="76">
        <v>944.26014590292561</v>
      </c>
      <c r="N35" s="76">
        <v>942.99896635129664</v>
      </c>
      <c r="O35" s="113">
        <v>948.57140711256284</v>
      </c>
      <c r="P35" s="111" t="s">
        <v>519</v>
      </c>
      <c r="Q35" s="75">
        <v>237</v>
      </c>
      <c r="R35" s="76">
        <v>270</v>
      </c>
      <c r="S35" s="76">
        <v>349</v>
      </c>
      <c r="T35" s="76">
        <v>416</v>
      </c>
      <c r="U35" s="76">
        <v>532</v>
      </c>
      <c r="V35" s="76">
        <v>666.33027500000003</v>
      </c>
      <c r="W35" s="76">
        <v>776.72028536302662</v>
      </c>
      <c r="X35" s="76">
        <v>878.89234664206924</v>
      </c>
      <c r="Y35" s="76">
        <v>948.70582723648681</v>
      </c>
      <c r="Z35" s="76">
        <v>1012.0165234473454</v>
      </c>
      <c r="AA35" s="76">
        <v>1042.5402160689946</v>
      </c>
      <c r="AB35" s="76">
        <v>1019.7776773652366</v>
      </c>
      <c r="AC35" s="76">
        <v>1027.4133643470032</v>
      </c>
      <c r="AD35" s="79">
        <v>1024.9253669107288</v>
      </c>
    </row>
    <row r="36" spans="1:31" thickBot="1" x14ac:dyDescent="0.2">
      <c r="A36" s="114" t="s">
        <v>520</v>
      </c>
      <c r="B36" s="82">
        <v>2120</v>
      </c>
      <c r="C36" s="83">
        <v>2196</v>
      </c>
      <c r="D36" s="83">
        <v>2230</v>
      </c>
      <c r="E36" s="83">
        <v>2235</v>
      </c>
      <c r="F36" s="83">
        <v>2273</v>
      </c>
      <c r="G36" s="83">
        <v>2190.2715349999999</v>
      </c>
      <c r="H36" s="83">
        <v>2246.1436290000001</v>
      </c>
      <c r="I36" s="115">
        <v>2185.0315069999997</v>
      </c>
      <c r="J36" s="115">
        <v>2133.3205630000002</v>
      </c>
      <c r="K36" s="115">
        <v>2093.689374</v>
      </c>
      <c r="L36" s="115">
        <v>2083.912053</v>
      </c>
      <c r="M36" s="83">
        <v>2019.1813195178868</v>
      </c>
      <c r="N36" s="83">
        <v>2015.2735699999998</v>
      </c>
      <c r="O36" s="83">
        <v>2044.9696819999999</v>
      </c>
      <c r="P36" s="114" t="s">
        <v>520</v>
      </c>
      <c r="Q36" s="82">
        <v>2607</v>
      </c>
      <c r="R36" s="83">
        <v>2658</v>
      </c>
      <c r="S36" s="83">
        <v>2690</v>
      </c>
      <c r="T36" s="83">
        <v>2646</v>
      </c>
      <c r="U36" s="83">
        <v>2681</v>
      </c>
      <c r="V36" s="83">
        <v>2655.377954</v>
      </c>
      <c r="W36" s="83">
        <v>2719.2553310000003</v>
      </c>
      <c r="X36" s="83">
        <v>2661.8136790000003</v>
      </c>
      <c r="Y36" s="83">
        <v>2589.1880690000003</v>
      </c>
      <c r="Z36" s="83">
        <v>2527.1595660000003</v>
      </c>
      <c r="AA36" s="83">
        <v>2457.056243</v>
      </c>
      <c r="AB36" s="83">
        <v>2380.4467125302613</v>
      </c>
      <c r="AC36" s="83">
        <v>2360.9465230000001</v>
      </c>
      <c r="AD36" s="86">
        <v>2426.0229649999997</v>
      </c>
    </row>
    <row r="37" spans="1:31" x14ac:dyDescent="0.2">
      <c r="A37" s="109" t="s">
        <v>521</v>
      </c>
      <c r="B37" s="75">
        <v>93</v>
      </c>
      <c r="C37" s="76">
        <v>142</v>
      </c>
      <c r="D37" s="76">
        <v>162</v>
      </c>
      <c r="E37" s="76">
        <v>148</v>
      </c>
      <c r="F37" s="76">
        <v>171</v>
      </c>
      <c r="G37" s="76">
        <v>163.7711560189216</v>
      </c>
      <c r="H37" s="76">
        <v>178.78859899502305</v>
      </c>
      <c r="I37" s="76">
        <v>174.68261668060333</v>
      </c>
      <c r="J37" s="76">
        <v>146.00212636068721</v>
      </c>
      <c r="K37" s="76">
        <v>132.4453698882779</v>
      </c>
      <c r="L37" s="76">
        <v>122.0547776530376</v>
      </c>
      <c r="M37" s="76">
        <v>109.67743438503888</v>
      </c>
      <c r="N37" s="76">
        <v>100.27463235129653</v>
      </c>
      <c r="O37" s="77">
        <v>110.33635889920623</v>
      </c>
      <c r="P37" s="109" t="s">
        <v>521</v>
      </c>
      <c r="Q37" s="75">
        <v>220</v>
      </c>
      <c r="R37" s="76">
        <v>265</v>
      </c>
      <c r="S37" s="76">
        <v>279</v>
      </c>
      <c r="T37" s="76">
        <v>296</v>
      </c>
      <c r="U37" s="76">
        <v>330</v>
      </c>
      <c r="V37" s="76">
        <v>263.15544</v>
      </c>
      <c r="W37" s="76">
        <v>246.97920636302652</v>
      </c>
      <c r="X37" s="76">
        <v>242.23788064206931</v>
      </c>
      <c r="Y37" s="76">
        <v>209.14663823648701</v>
      </c>
      <c r="Z37" s="76">
        <v>209.89454244734515</v>
      </c>
      <c r="AA37" s="76">
        <v>217.77311306899469</v>
      </c>
      <c r="AB37" s="76">
        <v>205.53917683497525</v>
      </c>
      <c r="AC37" s="76">
        <v>183.82762734700336</v>
      </c>
      <c r="AD37" s="79">
        <v>180.73106682262855</v>
      </c>
    </row>
    <row r="38" spans="1:31" thickBot="1" x14ac:dyDescent="0.2">
      <c r="A38" s="111" t="s">
        <v>522</v>
      </c>
      <c r="B38" s="75">
        <v>77</v>
      </c>
      <c r="C38" s="76">
        <v>71</v>
      </c>
      <c r="D38" s="76">
        <v>58</v>
      </c>
      <c r="E38" s="76">
        <v>62</v>
      </c>
      <c r="F38" s="76">
        <v>81</v>
      </c>
      <c r="G38" s="76">
        <v>74.155720981078403</v>
      </c>
      <c r="H38" s="76">
        <v>65.518981004976979</v>
      </c>
      <c r="I38" s="112">
        <v>53.641251319396673</v>
      </c>
      <c r="J38" s="112">
        <v>62.145262639312769</v>
      </c>
      <c r="K38" s="112">
        <v>69.840445111722076</v>
      </c>
      <c r="L38" s="112">
        <v>67.571995346962396</v>
      </c>
      <c r="M38" s="76">
        <v>67.31903309707441</v>
      </c>
      <c r="N38" s="76">
        <v>64.530391648703471</v>
      </c>
      <c r="O38" s="113">
        <v>80.774394100793785</v>
      </c>
      <c r="P38" s="111" t="s">
        <v>522</v>
      </c>
      <c r="Q38" s="75">
        <v>53</v>
      </c>
      <c r="R38" s="76">
        <v>61</v>
      </c>
      <c r="S38" s="76">
        <v>78</v>
      </c>
      <c r="T38" s="76">
        <v>89</v>
      </c>
      <c r="U38" s="76">
        <v>105</v>
      </c>
      <c r="V38" s="76">
        <v>95.655801999999994</v>
      </c>
      <c r="W38" s="76">
        <v>88.483166636973507</v>
      </c>
      <c r="X38" s="76">
        <v>84.627696357930674</v>
      </c>
      <c r="Y38" s="76">
        <v>75.201078763513038</v>
      </c>
      <c r="Z38" s="76">
        <v>73.313397552654848</v>
      </c>
      <c r="AA38" s="76">
        <v>70.730351931005302</v>
      </c>
      <c r="AB38" s="76">
        <v>80.556367634763376</v>
      </c>
      <c r="AC38" s="76">
        <v>93.390145652996651</v>
      </c>
      <c r="AD38" s="79">
        <v>104.32543717737148</v>
      </c>
    </row>
    <row r="39" spans="1:31" thickBot="1" x14ac:dyDescent="0.2">
      <c r="A39" s="114" t="s">
        <v>523</v>
      </c>
      <c r="B39" s="82">
        <v>2290</v>
      </c>
      <c r="C39" s="83">
        <v>2409</v>
      </c>
      <c r="D39" s="83">
        <v>2449</v>
      </c>
      <c r="E39" s="83">
        <v>2445</v>
      </c>
      <c r="F39" s="83">
        <v>2525</v>
      </c>
      <c r="G39" s="83">
        <v>2428.1984120000002</v>
      </c>
      <c r="H39" s="83">
        <v>2490.4512090000003</v>
      </c>
      <c r="I39" s="115">
        <v>2413.3553749999996</v>
      </c>
      <c r="J39" s="115">
        <v>2341.4679520000004</v>
      </c>
      <c r="K39" s="115">
        <v>2295.9751890000002</v>
      </c>
      <c r="L39" s="115">
        <v>2273.538826</v>
      </c>
      <c r="M39" s="83">
        <v>2196.1777870000001</v>
      </c>
      <c r="N39" s="83">
        <v>2180.0785939999996</v>
      </c>
      <c r="O39" s="83">
        <v>2236.0804349999999</v>
      </c>
      <c r="P39" s="114" t="s">
        <v>523</v>
      </c>
      <c r="Q39" s="82">
        <v>2880</v>
      </c>
      <c r="R39" s="83">
        <v>2985</v>
      </c>
      <c r="S39" s="83">
        <v>3046</v>
      </c>
      <c r="T39" s="83">
        <v>3031</v>
      </c>
      <c r="U39" s="83">
        <v>3116</v>
      </c>
      <c r="V39" s="83">
        <v>3014.1891960000003</v>
      </c>
      <c r="W39" s="83">
        <v>3054.7177040000006</v>
      </c>
      <c r="X39" s="83">
        <v>2988.6792560000004</v>
      </c>
      <c r="Y39" s="83">
        <v>2873.5357860000004</v>
      </c>
      <c r="Z39" s="83">
        <v>2810.367506</v>
      </c>
      <c r="AA39" s="83">
        <v>2745.5597079999998</v>
      </c>
      <c r="AB39" s="83">
        <v>2666.5422569999996</v>
      </c>
      <c r="AC39" s="83">
        <v>2638.1642959999999</v>
      </c>
      <c r="AD39" s="86">
        <v>2711.0794690000002</v>
      </c>
    </row>
    <row r="40" spans="1:31" x14ac:dyDescent="0.2">
      <c r="A40" s="88"/>
      <c r="B40" s="76"/>
      <c r="C40" s="76"/>
      <c r="D40" s="76"/>
      <c r="E40" s="76"/>
      <c r="F40" s="90"/>
      <c r="G40" s="90"/>
      <c r="H40" s="90"/>
      <c r="I40" s="90"/>
      <c r="J40" s="90"/>
      <c r="K40" s="90"/>
      <c r="L40" s="90"/>
      <c r="M40" s="90"/>
      <c r="N40" s="90"/>
      <c r="O40" s="90"/>
      <c r="P40" s="26"/>
      <c r="Q40" s="76"/>
      <c r="R40" s="76"/>
      <c r="S40" s="76"/>
      <c r="T40" s="76"/>
      <c r="U40" s="90"/>
      <c r="V40" s="26"/>
      <c r="W40" s="26"/>
      <c r="X40" s="26"/>
      <c r="Y40" s="26"/>
      <c r="Z40" s="26"/>
      <c r="AA40" s="90"/>
      <c r="AB40" s="26"/>
      <c r="AC40" s="26"/>
      <c r="AD40" s="26"/>
    </row>
    <row r="41" spans="1:31" ht="15.75" x14ac:dyDescent="0.25">
      <c r="A41" s="54" t="s">
        <v>293</v>
      </c>
      <c r="B41" s="76"/>
      <c r="C41" s="76"/>
      <c r="D41" s="76"/>
      <c r="E41" s="76"/>
      <c r="F41" s="76"/>
      <c r="G41" s="76"/>
      <c r="H41" s="76"/>
      <c r="I41" s="76"/>
      <c r="J41" s="76"/>
      <c r="K41" s="76"/>
      <c r="L41" s="94"/>
      <c r="M41" s="95"/>
      <c r="N41" s="95"/>
      <c r="O41" s="95"/>
      <c r="P41" s="54" t="s">
        <v>345</v>
      </c>
      <c r="Q41" s="76"/>
      <c r="R41" s="76"/>
      <c r="S41" s="76"/>
      <c r="T41" s="112"/>
      <c r="U41" s="112"/>
      <c r="V41" s="120"/>
      <c r="W41" s="120"/>
      <c r="X41" s="120"/>
      <c r="Y41" s="120"/>
      <c r="Z41" s="120"/>
      <c r="AA41" s="112"/>
      <c r="AB41" s="120"/>
      <c r="AC41" s="120"/>
      <c r="AD41" s="120"/>
    </row>
    <row r="42" spans="1:31" x14ac:dyDescent="0.2">
      <c r="A42" s="96"/>
      <c r="B42" s="63"/>
      <c r="C42" s="64"/>
      <c r="D42" s="64"/>
      <c r="E42" s="64"/>
      <c r="F42" s="64"/>
      <c r="G42" s="64"/>
      <c r="H42" s="65"/>
      <c r="I42" s="65"/>
      <c r="J42" s="65"/>
      <c r="K42" s="65"/>
      <c r="L42" s="65"/>
      <c r="M42" s="65"/>
      <c r="N42" s="65"/>
      <c r="O42" s="66"/>
      <c r="P42" s="96"/>
      <c r="Q42" s="63"/>
      <c r="R42" s="64"/>
      <c r="S42" s="64"/>
      <c r="T42" s="63"/>
      <c r="U42" s="64"/>
      <c r="V42" s="64"/>
      <c r="W42" s="65"/>
      <c r="X42" s="65"/>
      <c r="Y42" s="65"/>
      <c r="Z42" s="65"/>
      <c r="AA42" s="65"/>
      <c r="AB42" s="65"/>
      <c r="AC42" s="67"/>
      <c r="AD42" s="68"/>
    </row>
    <row r="43" spans="1:31" thickBot="1" x14ac:dyDescent="0.2">
      <c r="A43" s="100" t="s">
        <v>500</v>
      </c>
      <c r="B43" s="70" t="s">
        <v>501</v>
      </c>
      <c r="C43" s="71" t="s">
        <v>502</v>
      </c>
      <c r="D43" s="71" t="s">
        <v>503</v>
      </c>
      <c r="E43" s="71" t="s">
        <v>504</v>
      </c>
      <c r="F43" s="71" t="s">
        <v>505</v>
      </c>
      <c r="G43" s="71" t="s">
        <v>506</v>
      </c>
      <c r="H43" s="71" t="s">
        <v>515</v>
      </c>
      <c r="I43" s="71" t="s">
        <v>508</v>
      </c>
      <c r="J43" s="71" t="s">
        <v>509</v>
      </c>
      <c r="K43" s="71" t="s">
        <v>510</v>
      </c>
      <c r="L43" s="71" t="s">
        <v>511</v>
      </c>
      <c r="M43" s="71" t="s">
        <v>512</v>
      </c>
      <c r="N43" s="71" t="s">
        <v>513</v>
      </c>
      <c r="O43" s="72" t="s">
        <v>514</v>
      </c>
      <c r="P43" s="100" t="s">
        <v>500</v>
      </c>
      <c r="Q43" s="70" t="s">
        <v>501</v>
      </c>
      <c r="R43" s="71" t="s">
        <v>502</v>
      </c>
      <c r="S43" s="71" t="s">
        <v>503</v>
      </c>
      <c r="T43" s="71" t="s">
        <v>504</v>
      </c>
      <c r="U43" s="71" t="s">
        <v>505</v>
      </c>
      <c r="V43" s="71" t="s">
        <v>506</v>
      </c>
      <c r="W43" s="71" t="s">
        <v>507</v>
      </c>
      <c r="X43" s="71" t="s">
        <v>508</v>
      </c>
      <c r="Y43" s="71" t="s">
        <v>509</v>
      </c>
      <c r="Z43" s="71" t="s">
        <v>510</v>
      </c>
      <c r="AA43" s="71" t="s">
        <v>511</v>
      </c>
      <c r="AB43" s="71" t="s">
        <v>512</v>
      </c>
      <c r="AC43" s="71" t="s">
        <v>513</v>
      </c>
      <c r="AD43" s="72" t="s">
        <v>514</v>
      </c>
    </row>
    <row r="44" spans="1:31" x14ac:dyDescent="0.2">
      <c r="A44" s="105" t="s">
        <v>516</v>
      </c>
      <c r="B44" s="75">
        <v>1864</v>
      </c>
      <c r="C44" s="76">
        <v>1885</v>
      </c>
      <c r="D44" s="76">
        <v>1845</v>
      </c>
      <c r="E44" s="76">
        <v>1742</v>
      </c>
      <c r="F44" s="76">
        <v>1669</v>
      </c>
      <c r="G44" s="76">
        <v>1575.2732199999998</v>
      </c>
      <c r="H44" s="76">
        <v>1513.9510872541186</v>
      </c>
      <c r="I44" s="76">
        <v>1365.3231711589542</v>
      </c>
      <c r="J44" s="76">
        <v>1248.745941297823</v>
      </c>
      <c r="K44" s="76">
        <v>1191.2944010648114</v>
      </c>
      <c r="L44" s="76">
        <v>1148.7260494831155</v>
      </c>
      <c r="M44" s="76">
        <v>1124.4125798999219</v>
      </c>
      <c r="N44" s="76">
        <v>1129.2036984448318</v>
      </c>
      <c r="O44" s="77">
        <v>1118.0219729220994</v>
      </c>
      <c r="P44" s="105" t="s">
        <v>516</v>
      </c>
      <c r="Q44" s="75">
        <v>2231</v>
      </c>
      <c r="R44" s="76">
        <v>2262</v>
      </c>
      <c r="S44" s="76">
        <v>2216</v>
      </c>
      <c r="T44" s="76">
        <v>2201</v>
      </c>
      <c r="U44" s="76">
        <v>2081</v>
      </c>
      <c r="V44" s="76">
        <v>2112.192808341551</v>
      </c>
      <c r="W44" s="76">
        <v>2111.3004050968093</v>
      </c>
      <c r="X44" s="76">
        <v>2012.6087135379555</v>
      </c>
      <c r="Y44" s="76">
        <v>1784.446319020383</v>
      </c>
      <c r="Z44" s="76">
        <v>1677.9936454713279</v>
      </c>
      <c r="AA44" s="76">
        <v>1657.1566365422102</v>
      </c>
      <c r="AB44" s="76">
        <v>1598.0306221319777</v>
      </c>
      <c r="AC44" s="76">
        <v>1596.4198540175778</v>
      </c>
      <c r="AD44" s="79">
        <v>1622.7892686936154</v>
      </c>
    </row>
    <row r="45" spans="1:31" x14ac:dyDescent="0.2">
      <c r="A45" s="109" t="s">
        <v>517</v>
      </c>
      <c r="B45" s="75">
        <v>94</v>
      </c>
      <c r="C45" s="76">
        <v>47</v>
      </c>
      <c r="D45" s="76">
        <v>55</v>
      </c>
      <c r="E45" s="76">
        <v>66</v>
      </c>
      <c r="F45" s="76">
        <v>66</v>
      </c>
      <c r="G45" s="76">
        <v>57.697969999999998</v>
      </c>
      <c r="H45" s="76">
        <v>49.687887000000003</v>
      </c>
      <c r="I45" s="76">
        <v>72.308675999999991</v>
      </c>
      <c r="J45" s="76">
        <v>80.724564000000015</v>
      </c>
      <c r="K45" s="76">
        <v>78.801801000000012</v>
      </c>
      <c r="L45" s="76">
        <v>67.048974000000001</v>
      </c>
      <c r="M45" s="76">
        <v>62.217878000000006</v>
      </c>
      <c r="N45" s="76">
        <v>72.302971999999997</v>
      </c>
      <c r="O45" s="77">
        <v>86.559019000000006</v>
      </c>
      <c r="P45" s="109" t="s">
        <v>517</v>
      </c>
      <c r="Q45" s="75">
        <v>336</v>
      </c>
      <c r="R45" s="76">
        <v>310</v>
      </c>
      <c r="S45" s="76">
        <v>298</v>
      </c>
      <c r="T45" s="76">
        <v>274</v>
      </c>
      <c r="U45" s="76">
        <v>306</v>
      </c>
      <c r="V45" s="76">
        <v>276.70033700000005</v>
      </c>
      <c r="W45" s="76">
        <v>256.26284700000002</v>
      </c>
      <c r="X45" s="76">
        <v>247.39442399999999</v>
      </c>
      <c r="Y45" s="76">
        <v>236.87414100000001</v>
      </c>
      <c r="Z45" s="76">
        <v>251.62525099999999</v>
      </c>
      <c r="AA45" s="76">
        <v>250.11676699999992</v>
      </c>
      <c r="AB45" s="76">
        <v>239.36561900000007</v>
      </c>
      <c r="AC45" s="76">
        <v>207.30544600000002</v>
      </c>
      <c r="AD45" s="79">
        <v>234.41658999999999</v>
      </c>
    </row>
    <row r="46" spans="1:31" x14ac:dyDescent="0.2">
      <c r="A46" s="109" t="s">
        <v>518</v>
      </c>
      <c r="B46" s="75">
        <v>367</v>
      </c>
      <c r="C46" s="76">
        <v>388</v>
      </c>
      <c r="D46" s="76">
        <v>374</v>
      </c>
      <c r="E46" s="76">
        <v>303</v>
      </c>
      <c r="F46" s="76">
        <v>281</v>
      </c>
      <c r="G46" s="76">
        <v>244.24552</v>
      </c>
      <c r="H46" s="76">
        <v>226.29523999999998</v>
      </c>
      <c r="I46" s="76">
        <v>233.222803</v>
      </c>
      <c r="J46" s="76">
        <v>208.99154999999999</v>
      </c>
      <c r="K46" s="76">
        <v>164.95299</v>
      </c>
      <c r="L46" s="76">
        <v>152.606739</v>
      </c>
      <c r="M46" s="76">
        <v>140.78082000000001</v>
      </c>
      <c r="N46" s="76">
        <v>145.51443</v>
      </c>
      <c r="O46" s="77">
        <v>157.87223999999998</v>
      </c>
      <c r="P46" s="109" t="s">
        <v>518</v>
      </c>
      <c r="Q46" s="75">
        <v>520</v>
      </c>
      <c r="R46" s="76">
        <v>519</v>
      </c>
      <c r="S46" s="76">
        <v>497</v>
      </c>
      <c r="T46" s="76">
        <v>411</v>
      </c>
      <c r="U46" s="76">
        <v>328</v>
      </c>
      <c r="V46" s="76">
        <v>249.93606</v>
      </c>
      <c r="W46" s="76">
        <v>246.32584</v>
      </c>
      <c r="X46" s="76">
        <v>230.28867000000002</v>
      </c>
      <c r="Y46" s="76">
        <v>190.216204</v>
      </c>
      <c r="Z46" s="76">
        <v>140.13424700000002</v>
      </c>
      <c r="AA46" s="76">
        <v>141.54542799999999</v>
      </c>
      <c r="AB46" s="76">
        <v>133.337785</v>
      </c>
      <c r="AC46" s="76">
        <v>147.05505599999998</v>
      </c>
      <c r="AD46" s="79">
        <v>133.28278000000003</v>
      </c>
    </row>
    <row r="47" spans="1:31" thickBot="1" x14ac:dyDescent="0.2">
      <c r="A47" s="111" t="s">
        <v>519</v>
      </c>
      <c r="B47" s="75">
        <v>417</v>
      </c>
      <c r="C47" s="76">
        <v>490</v>
      </c>
      <c r="D47" s="76">
        <v>546</v>
      </c>
      <c r="E47" s="76">
        <v>646</v>
      </c>
      <c r="F47" s="76">
        <v>857</v>
      </c>
      <c r="G47" s="76">
        <v>969.96377700000016</v>
      </c>
      <c r="H47" s="76">
        <v>1109.6710617458816</v>
      </c>
      <c r="I47" s="112">
        <v>1170.2017798410459</v>
      </c>
      <c r="J47" s="112">
        <v>1231.3215347021771</v>
      </c>
      <c r="K47" s="112">
        <v>1229.7452559351887</v>
      </c>
      <c r="L47" s="112">
        <v>1306.9251135168843</v>
      </c>
      <c r="M47" s="76">
        <v>1312.8550866743819</v>
      </c>
      <c r="N47" s="76">
        <v>1269.0561825551683</v>
      </c>
      <c r="O47" s="113">
        <v>1322.5497444265243</v>
      </c>
      <c r="P47" s="111" t="s">
        <v>519</v>
      </c>
      <c r="Q47" s="75">
        <v>304</v>
      </c>
      <c r="R47" s="76">
        <v>317</v>
      </c>
      <c r="S47" s="76">
        <v>367</v>
      </c>
      <c r="T47" s="76">
        <v>445</v>
      </c>
      <c r="U47" s="76">
        <v>581</v>
      </c>
      <c r="V47" s="76">
        <v>687.35513865844928</v>
      </c>
      <c r="W47" s="76">
        <v>776.31338090319093</v>
      </c>
      <c r="X47" s="76">
        <v>851.24318146204484</v>
      </c>
      <c r="Y47" s="76">
        <v>911.19626697961678</v>
      </c>
      <c r="Z47" s="76">
        <v>964.76821952867192</v>
      </c>
      <c r="AA47" s="76">
        <v>979.92380345779043</v>
      </c>
      <c r="AB47" s="76">
        <v>1011.9968639407632</v>
      </c>
      <c r="AC47" s="76">
        <v>1003.2372089824222</v>
      </c>
      <c r="AD47" s="79">
        <v>1020.9101474164046</v>
      </c>
    </row>
    <row r="48" spans="1:31" thickBot="1" x14ac:dyDescent="0.2">
      <c r="A48" s="114" t="s">
        <v>520</v>
      </c>
      <c r="B48" s="82">
        <v>2742</v>
      </c>
      <c r="C48" s="83">
        <v>2811</v>
      </c>
      <c r="D48" s="83">
        <v>2820</v>
      </c>
      <c r="E48" s="83">
        <v>2756</v>
      </c>
      <c r="F48" s="83">
        <v>2873</v>
      </c>
      <c r="G48" s="83">
        <v>2847.1804869999996</v>
      </c>
      <c r="H48" s="83">
        <v>2899.6052760000002</v>
      </c>
      <c r="I48" s="115">
        <v>2841.0564300000005</v>
      </c>
      <c r="J48" s="115">
        <v>2769.78359</v>
      </c>
      <c r="K48" s="115">
        <v>2664.7944480000001</v>
      </c>
      <c r="L48" s="115">
        <v>2675.3068759999996</v>
      </c>
      <c r="M48" s="83">
        <v>2640.2663645743037</v>
      </c>
      <c r="N48" s="83">
        <v>2616.0772830000001</v>
      </c>
      <c r="O48" s="116">
        <v>2685.2113840000002</v>
      </c>
      <c r="P48" s="114" t="s">
        <v>520</v>
      </c>
      <c r="Q48" s="82">
        <v>3390</v>
      </c>
      <c r="R48" s="83">
        <v>3408</v>
      </c>
      <c r="S48" s="83">
        <v>3379</v>
      </c>
      <c r="T48" s="83">
        <v>3331</v>
      </c>
      <c r="U48" s="83">
        <v>3297</v>
      </c>
      <c r="V48" s="83">
        <v>3326.1843440000002</v>
      </c>
      <c r="W48" s="83">
        <v>3390.2024730000003</v>
      </c>
      <c r="X48" s="83">
        <v>3341.5349890000002</v>
      </c>
      <c r="Y48" s="83">
        <v>3122.7329309999996</v>
      </c>
      <c r="Z48" s="83">
        <v>3034.5213629999998</v>
      </c>
      <c r="AA48" s="83">
        <v>3028.7426350000005</v>
      </c>
      <c r="AB48" s="83">
        <v>2982.7308900727412</v>
      </c>
      <c r="AC48" s="83">
        <v>2954.0175650000001</v>
      </c>
      <c r="AD48" s="86">
        <v>3012.0152500000004</v>
      </c>
    </row>
    <row r="49" spans="1:30" x14ac:dyDescent="0.2">
      <c r="A49" s="109" t="s">
        <v>521</v>
      </c>
      <c r="B49" s="75">
        <v>128</v>
      </c>
      <c r="C49" s="76">
        <v>133</v>
      </c>
      <c r="D49" s="76">
        <v>137</v>
      </c>
      <c r="E49" s="76">
        <v>132</v>
      </c>
      <c r="F49" s="76">
        <v>131</v>
      </c>
      <c r="G49" s="76">
        <v>127.87199899999999</v>
      </c>
      <c r="H49" s="76">
        <v>179.20508874588117</v>
      </c>
      <c r="I49" s="76">
        <v>148.95619784104591</v>
      </c>
      <c r="J49" s="76">
        <v>130.87863570217704</v>
      </c>
      <c r="K49" s="76">
        <v>121.1626639351888</v>
      </c>
      <c r="L49" s="76">
        <v>123.84294251688436</v>
      </c>
      <c r="M49" s="76">
        <v>117.8794191000781</v>
      </c>
      <c r="N49" s="76">
        <v>118.00981455516812</v>
      </c>
      <c r="O49" s="77">
        <v>119.8207100779011</v>
      </c>
      <c r="P49" s="109" t="s">
        <v>521</v>
      </c>
      <c r="Q49" s="75">
        <v>1008</v>
      </c>
      <c r="R49" s="76">
        <v>996</v>
      </c>
      <c r="S49" s="76">
        <v>1024</v>
      </c>
      <c r="T49" s="76">
        <v>962</v>
      </c>
      <c r="U49" s="76">
        <v>1011</v>
      </c>
      <c r="V49" s="76">
        <v>810.34573465844915</v>
      </c>
      <c r="W49" s="76">
        <v>760.8640899031908</v>
      </c>
      <c r="X49" s="76">
        <v>733.71966946204486</v>
      </c>
      <c r="Y49" s="76">
        <v>749.06806597961679</v>
      </c>
      <c r="Z49" s="76">
        <v>692.24613152867209</v>
      </c>
      <c r="AA49" s="76">
        <v>633.12575745779009</v>
      </c>
      <c r="AB49" s="76">
        <v>543.79518786802271</v>
      </c>
      <c r="AC49" s="76">
        <v>521.58814898242224</v>
      </c>
      <c r="AD49" s="79">
        <v>530.73365530638432</v>
      </c>
    </row>
    <row r="50" spans="1:30" thickBot="1" x14ac:dyDescent="0.2">
      <c r="A50" s="111" t="s">
        <v>522</v>
      </c>
      <c r="B50" s="75">
        <v>51</v>
      </c>
      <c r="C50" s="76">
        <v>55</v>
      </c>
      <c r="D50" s="76">
        <v>54</v>
      </c>
      <c r="E50" s="76">
        <v>55</v>
      </c>
      <c r="F50" s="76">
        <v>68</v>
      </c>
      <c r="G50" s="76">
        <v>38.991320000000002</v>
      </c>
      <c r="H50" s="76">
        <v>35.85222125411881</v>
      </c>
      <c r="I50" s="112">
        <v>44.058679158954078</v>
      </c>
      <c r="J50" s="112">
        <v>54.856867297822973</v>
      </c>
      <c r="K50" s="112">
        <v>79.161344064811203</v>
      </c>
      <c r="L50" s="112">
        <v>60.081821483115625</v>
      </c>
      <c r="M50" s="76">
        <v>61.73554832561841</v>
      </c>
      <c r="N50" s="76">
        <v>60.395725444831875</v>
      </c>
      <c r="O50" s="113">
        <v>71.534990922098913</v>
      </c>
      <c r="P50" s="111" t="s">
        <v>522</v>
      </c>
      <c r="Q50" s="75">
        <v>40</v>
      </c>
      <c r="R50" s="76">
        <v>33</v>
      </c>
      <c r="S50" s="76">
        <v>43</v>
      </c>
      <c r="T50" s="76">
        <v>49</v>
      </c>
      <c r="U50" s="76">
        <v>62</v>
      </c>
      <c r="V50" s="76">
        <v>75.994629341550649</v>
      </c>
      <c r="W50" s="76">
        <v>67.422121096809249</v>
      </c>
      <c r="X50" s="76">
        <v>74.010794537955263</v>
      </c>
      <c r="Y50" s="76">
        <v>82.893403020383104</v>
      </c>
      <c r="Z50" s="76">
        <v>94.835015471327878</v>
      </c>
      <c r="AA50" s="76">
        <v>95.745314542209911</v>
      </c>
      <c r="AB50" s="76">
        <v>92.842618059236585</v>
      </c>
      <c r="AC50" s="76">
        <v>84.385535017577752</v>
      </c>
      <c r="AD50" s="79">
        <v>88.920725693615765</v>
      </c>
    </row>
    <row r="51" spans="1:30" thickBot="1" x14ac:dyDescent="0.2">
      <c r="A51" s="114" t="s">
        <v>523</v>
      </c>
      <c r="B51" s="82">
        <v>2921</v>
      </c>
      <c r="C51" s="83">
        <v>2999</v>
      </c>
      <c r="D51" s="83">
        <v>3012</v>
      </c>
      <c r="E51" s="83">
        <v>2944</v>
      </c>
      <c r="F51" s="83">
        <v>3071</v>
      </c>
      <c r="G51" s="83">
        <v>3014.0438059999997</v>
      </c>
      <c r="H51" s="83">
        <v>3114.6625860000004</v>
      </c>
      <c r="I51" s="115">
        <v>3034.0713070000006</v>
      </c>
      <c r="J51" s="115">
        <v>2955.5190930000003</v>
      </c>
      <c r="K51" s="115">
        <v>2865.1184560000002</v>
      </c>
      <c r="L51" s="115">
        <v>2859.2316399999995</v>
      </c>
      <c r="M51" s="83">
        <v>2819.8813319999999</v>
      </c>
      <c r="N51" s="83">
        <v>2794.4828230000003</v>
      </c>
      <c r="O51" s="116">
        <v>2876.5670850000001</v>
      </c>
      <c r="P51" s="114" t="s">
        <v>523</v>
      </c>
      <c r="Q51" s="82">
        <v>4438</v>
      </c>
      <c r="R51" s="83">
        <v>4438</v>
      </c>
      <c r="S51" s="83">
        <v>4446</v>
      </c>
      <c r="T51" s="83">
        <v>4342</v>
      </c>
      <c r="U51" s="83">
        <v>4370</v>
      </c>
      <c r="V51" s="83">
        <v>4212.5247079999999</v>
      </c>
      <c r="W51" s="83">
        <v>4218.4886839999999</v>
      </c>
      <c r="X51" s="83">
        <v>4149.265453</v>
      </c>
      <c r="Y51" s="83">
        <v>3954.6943999999994</v>
      </c>
      <c r="Z51" s="83">
        <v>3821.6025099999997</v>
      </c>
      <c r="AA51" s="83">
        <v>3757.6137070000009</v>
      </c>
      <c r="AB51" s="83">
        <v>3619.3686960000005</v>
      </c>
      <c r="AC51" s="83">
        <v>3559.9912490000002</v>
      </c>
      <c r="AD51" s="86">
        <v>3631.6696310000002</v>
      </c>
    </row>
    <row r="52" spans="1:30" x14ac:dyDescent="0.2">
      <c r="A52" s="88"/>
      <c r="B52" s="76"/>
      <c r="C52" s="76"/>
      <c r="D52" s="76"/>
      <c r="E52" s="76"/>
      <c r="F52" s="90"/>
      <c r="G52" s="90"/>
      <c r="H52" s="90"/>
      <c r="I52" s="90"/>
      <c r="J52" s="90"/>
      <c r="K52" s="90"/>
      <c r="L52" s="90"/>
      <c r="M52" s="90"/>
      <c r="N52" s="90"/>
      <c r="O52" s="90"/>
      <c r="P52" s="26"/>
      <c r="Q52" s="76"/>
      <c r="R52" s="76"/>
      <c r="S52" s="76"/>
      <c r="T52" s="76"/>
      <c r="U52" s="90"/>
      <c r="V52" s="26"/>
      <c r="W52" s="26"/>
      <c r="X52" s="26"/>
      <c r="Y52" s="26"/>
      <c r="Z52" s="26"/>
      <c r="AA52" s="90"/>
      <c r="AB52" s="26"/>
      <c r="AC52" s="26"/>
      <c r="AD52" s="26"/>
    </row>
    <row r="53" spans="1:30" ht="15.75" x14ac:dyDescent="0.25">
      <c r="A53" s="54" t="s">
        <v>383</v>
      </c>
      <c r="B53" s="76"/>
      <c r="C53" s="76"/>
      <c r="D53" s="76"/>
      <c r="E53" s="76"/>
      <c r="F53" s="76"/>
      <c r="G53" s="76"/>
      <c r="H53" s="76"/>
      <c r="I53" s="76"/>
      <c r="J53" s="76"/>
      <c r="K53" s="76"/>
      <c r="L53" s="94"/>
      <c r="M53" s="95"/>
      <c r="N53" s="95"/>
      <c r="O53" s="95"/>
      <c r="P53" s="54" t="s">
        <v>458</v>
      </c>
      <c r="Q53" s="76"/>
      <c r="R53" s="76"/>
      <c r="S53" s="76"/>
      <c r="T53" s="76"/>
      <c r="U53" s="76"/>
      <c r="V53" s="26"/>
      <c r="W53" s="26"/>
      <c r="X53" s="26"/>
      <c r="Y53" s="26"/>
      <c r="Z53" s="26"/>
      <c r="AA53" s="76"/>
      <c r="AB53" s="26"/>
      <c r="AC53" s="26"/>
      <c r="AD53" s="26"/>
    </row>
    <row r="54" spans="1:30" x14ac:dyDescent="0.2">
      <c r="A54" s="96"/>
      <c r="B54" s="63"/>
      <c r="C54" s="64"/>
      <c r="D54" s="64"/>
      <c r="E54" s="64"/>
      <c r="F54" s="64"/>
      <c r="G54" s="64"/>
      <c r="H54" s="65"/>
      <c r="I54" s="65"/>
      <c r="J54" s="65"/>
      <c r="K54" s="65"/>
      <c r="L54" s="65"/>
      <c r="M54" s="65"/>
      <c r="N54" s="65"/>
      <c r="O54" s="66"/>
      <c r="P54" s="96"/>
      <c r="Q54" s="63"/>
      <c r="R54" s="64"/>
      <c r="S54" s="64"/>
      <c r="T54" s="63"/>
      <c r="U54" s="64"/>
      <c r="V54" s="64"/>
      <c r="W54" s="65"/>
      <c r="X54" s="65"/>
      <c r="Y54" s="65"/>
      <c r="Z54" s="65"/>
      <c r="AA54" s="65"/>
      <c r="AB54" s="65"/>
      <c r="AC54" s="67"/>
      <c r="AD54" s="68"/>
    </row>
    <row r="55" spans="1:30" thickBot="1" x14ac:dyDescent="0.2">
      <c r="A55" s="100" t="s">
        <v>500</v>
      </c>
      <c r="B55" s="70" t="s">
        <v>501</v>
      </c>
      <c r="C55" s="71" t="s">
        <v>502</v>
      </c>
      <c r="D55" s="71" t="s">
        <v>503</v>
      </c>
      <c r="E55" s="71" t="s">
        <v>504</v>
      </c>
      <c r="F55" s="71" t="s">
        <v>505</v>
      </c>
      <c r="G55" s="71" t="s">
        <v>506</v>
      </c>
      <c r="H55" s="71" t="s">
        <v>515</v>
      </c>
      <c r="I55" s="71" t="s">
        <v>508</v>
      </c>
      <c r="J55" s="71" t="s">
        <v>509</v>
      </c>
      <c r="K55" s="71" t="s">
        <v>510</v>
      </c>
      <c r="L55" s="71" t="s">
        <v>511</v>
      </c>
      <c r="M55" s="71" t="s">
        <v>512</v>
      </c>
      <c r="N55" s="71" t="s">
        <v>513</v>
      </c>
      <c r="O55" s="72" t="s">
        <v>514</v>
      </c>
      <c r="P55" s="100" t="s">
        <v>500</v>
      </c>
      <c r="Q55" s="70" t="s">
        <v>501</v>
      </c>
      <c r="R55" s="71" t="s">
        <v>502</v>
      </c>
      <c r="S55" s="71" t="s">
        <v>503</v>
      </c>
      <c r="T55" s="71" t="s">
        <v>504</v>
      </c>
      <c r="U55" s="71" t="s">
        <v>505</v>
      </c>
      <c r="V55" s="71" t="s">
        <v>506</v>
      </c>
      <c r="W55" s="71" t="s">
        <v>515</v>
      </c>
      <c r="X55" s="71" t="s">
        <v>508</v>
      </c>
      <c r="Y55" s="71" t="s">
        <v>509</v>
      </c>
      <c r="Z55" s="71" t="s">
        <v>510</v>
      </c>
      <c r="AA55" s="71" t="s">
        <v>511</v>
      </c>
      <c r="AB55" s="71" t="s">
        <v>512</v>
      </c>
      <c r="AC55" s="71" t="s">
        <v>513</v>
      </c>
      <c r="AD55" s="72" t="s">
        <v>514</v>
      </c>
    </row>
    <row r="56" spans="1:30" x14ac:dyDescent="0.2">
      <c r="A56" s="105" t="s">
        <v>516</v>
      </c>
      <c r="B56" s="75">
        <v>2540</v>
      </c>
      <c r="C56" s="76">
        <v>2529</v>
      </c>
      <c r="D56" s="76">
        <v>2492</v>
      </c>
      <c r="E56" s="76">
        <v>2395</v>
      </c>
      <c r="F56" s="76">
        <v>2379</v>
      </c>
      <c r="G56" s="76">
        <v>2271.058814</v>
      </c>
      <c r="H56" s="76">
        <v>2129.3826309470351</v>
      </c>
      <c r="I56" s="76">
        <v>1992.4302049655535</v>
      </c>
      <c r="J56" s="76">
        <v>1871.4185116776241</v>
      </c>
      <c r="K56" s="76">
        <v>1800.0491862220035</v>
      </c>
      <c r="L56" s="76">
        <v>1742.3479169780808</v>
      </c>
      <c r="M56" s="76">
        <v>1673.1124568660211</v>
      </c>
      <c r="N56" s="76">
        <v>1629.5113575670073</v>
      </c>
      <c r="O56" s="77">
        <v>1640.8511193988491</v>
      </c>
      <c r="P56" s="105" t="s">
        <v>516</v>
      </c>
      <c r="Q56" s="75">
        <v>1623</v>
      </c>
      <c r="R56" s="76">
        <v>1653</v>
      </c>
      <c r="S56" s="76">
        <v>1656</v>
      </c>
      <c r="T56" s="76">
        <v>1623</v>
      </c>
      <c r="U56" s="76">
        <v>1556</v>
      </c>
      <c r="V56" s="76">
        <v>1474.0823191905704</v>
      </c>
      <c r="W56" s="76">
        <v>1340.2523265006425</v>
      </c>
      <c r="X56" s="76">
        <v>1239.0439967486666</v>
      </c>
      <c r="Y56" s="76">
        <v>1156.215953210909</v>
      </c>
      <c r="Z56" s="76">
        <v>1125.1740804317292</v>
      </c>
      <c r="AA56" s="76">
        <v>1042.8035219002982</v>
      </c>
      <c r="AB56" s="76">
        <v>1004.9092778626804</v>
      </c>
      <c r="AC56" s="76">
        <v>977.06098010893004</v>
      </c>
      <c r="AD56" s="79">
        <v>991.12639581447024</v>
      </c>
    </row>
    <row r="57" spans="1:30" x14ac:dyDescent="0.2">
      <c r="A57" s="109" t="s">
        <v>517</v>
      </c>
      <c r="B57" s="75">
        <v>178</v>
      </c>
      <c r="C57" s="76">
        <v>192</v>
      </c>
      <c r="D57" s="76">
        <v>191</v>
      </c>
      <c r="E57" s="76">
        <v>171</v>
      </c>
      <c r="F57" s="76">
        <v>160</v>
      </c>
      <c r="G57" s="76">
        <v>145.98692800000001</v>
      </c>
      <c r="H57" s="76">
        <v>178.398145</v>
      </c>
      <c r="I57" s="76">
        <v>167.38797700000001</v>
      </c>
      <c r="J57" s="76">
        <v>171.53489000000002</v>
      </c>
      <c r="K57" s="76">
        <v>181.70571600000002</v>
      </c>
      <c r="L57" s="76">
        <v>185.97377399999996</v>
      </c>
      <c r="M57" s="76">
        <v>183.888711</v>
      </c>
      <c r="N57" s="76">
        <v>192.50638599999999</v>
      </c>
      <c r="O57" s="77">
        <v>200.40660300000002</v>
      </c>
      <c r="P57" s="109" t="s">
        <v>517</v>
      </c>
      <c r="Q57" s="75">
        <v>110</v>
      </c>
      <c r="R57" s="76">
        <v>92</v>
      </c>
      <c r="S57" s="76">
        <v>95</v>
      </c>
      <c r="T57" s="76">
        <v>94</v>
      </c>
      <c r="U57" s="76">
        <v>70</v>
      </c>
      <c r="V57" s="76">
        <v>59.87932</v>
      </c>
      <c r="W57" s="76">
        <v>63.258758</v>
      </c>
      <c r="X57" s="76">
        <v>69.074950000000001</v>
      </c>
      <c r="Y57" s="76">
        <v>72.837550999999991</v>
      </c>
      <c r="Z57" s="76">
        <v>75.905107999999998</v>
      </c>
      <c r="AA57" s="76">
        <v>70.873006999999987</v>
      </c>
      <c r="AB57" s="76">
        <v>79.502923999999979</v>
      </c>
      <c r="AC57" s="76">
        <v>89.778953999999999</v>
      </c>
      <c r="AD57" s="79">
        <v>95.788896999999977</v>
      </c>
    </row>
    <row r="58" spans="1:30" x14ac:dyDescent="0.2">
      <c r="A58" s="109" t="s">
        <v>518</v>
      </c>
      <c r="B58" s="75">
        <v>757</v>
      </c>
      <c r="C58" s="76">
        <v>751</v>
      </c>
      <c r="D58" s="76">
        <v>739</v>
      </c>
      <c r="E58" s="76">
        <v>672</v>
      </c>
      <c r="F58" s="76">
        <v>611</v>
      </c>
      <c r="G58" s="76">
        <v>551.27407100000005</v>
      </c>
      <c r="H58" s="76">
        <v>542.37550499999998</v>
      </c>
      <c r="I58" s="76">
        <v>554.97410300000001</v>
      </c>
      <c r="J58" s="76">
        <v>444.09204899999997</v>
      </c>
      <c r="K58" s="76">
        <v>378.926063</v>
      </c>
      <c r="L58" s="76">
        <v>372.91258200000004</v>
      </c>
      <c r="M58" s="76">
        <v>326.03657900000002</v>
      </c>
      <c r="N58" s="76">
        <v>325.95177899999999</v>
      </c>
      <c r="O58" s="77">
        <v>365.468366</v>
      </c>
      <c r="P58" s="109" t="s">
        <v>518</v>
      </c>
      <c r="Q58" s="75">
        <v>397</v>
      </c>
      <c r="R58" s="76">
        <v>422</v>
      </c>
      <c r="S58" s="76">
        <v>390</v>
      </c>
      <c r="T58" s="76">
        <v>322</v>
      </c>
      <c r="U58" s="76">
        <v>298</v>
      </c>
      <c r="V58" s="76">
        <v>267.22759599999995</v>
      </c>
      <c r="W58" s="76">
        <v>272.41197999999997</v>
      </c>
      <c r="X58" s="76">
        <v>270.48259999999999</v>
      </c>
      <c r="Y58" s="76">
        <v>246.05229299999999</v>
      </c>
      <c r="Z58" s="76">
        <v>207.49375999999998</v>
      </c>
      <c r="AA58" s="76">
        <v>201.94955700000003</v>
      </c>
      <c r="AB58" s="76">
        <v>183.01398</v>
      </c>
      <c r="AC58" s="76">
        <v>185.78441599999996</v>
      </c>
      <c r="AD58" s="79">
        <v>194.672236</v>
      </c>
    </row>
    <row r="59" spans="1:30" thickBot="1" x14ac:dyDescent="0.2">
      <c r="A59" s="111" t="s">
        <v>519</v>
      </c>
      <c r="B59" s="75">
        <v>683</v>
      </c>
      <c r="C59" s="76">
        <v>745</v>
      </c>
      <c r="D59" s="76">
        <v>835</v>
      </c>
      <c r="E59" s="76">
        <v>957</v>
      </c>
      <c r="F59" s="76">
        <v>1115</v>
      </c>
      <c r="G59" s="76">
        <v>1226.5210340000003</v>
      </c>
      <c r="H59" s="76">
        <v>1412.507569052965</v>
      </c>
      <c r="I59" s="112">
        <v>1527.6095330344474</v>
      </c>
      <c r="J59" s="112">
        <v>1550.8860013223762</v>
      </c>
      <c r="K59" s="112">
        <v>1576.4676317779968</v>
      </c>
      <c r="L59" s="112">
        <v>1618.6699140219191</v>
      </c>
      <c r="M59" s="76">
        <v>1669.3650509032636</v>
      </c>
      <c r="N59" s="76">
        <v>1649.1192814329925</v>
      </c>
      <c r="O59" s="113">
        <v>1711.9901111948104</v>
      </c>
      <c r="P59" s="111" t="s">
        <v>519</v>
      </c>
      <c r="Q59" s="75">
        <v>373</v>
      </c>
      <c r="R59" s="76">
        <v>430</v>
      </c>
      <c r="S59" s="76">
        <v>490</v>
      </c>
      <c r="T59" s="76">
        <v>554</v>
      </c>
      <c r="U59" s="76">
        <v>699</v>
      </c>
      <c r="V59" s="76">
        <v>824.9306888094294</v>
      </c>
      <c r="W59" s="76">
        <v>991.5347784993578</v>
      </c>
      <c r="X59" s="76">
        <v>1065.0926322513335</v>
      </c>
      <c r="Y59" s="76">
        <v>1082.1243567890911</v>
      </c>
      <c r="Z59" s="76">
        <v>1082.4973955682715</v>
      </c>
      <c r="AA59" s="76">
        <v>1149.0142080997018</v>
      </c>
      <c r="AB59" s="76">
        <v>1134.3886697941807</v>
      </c>
      <c r="AC59" s="76">
        <v>1120.3091828910699</v>
      </c>
      <c r="AD59" s="79">
        <v>1128.2933472052055</v>
      </c>
    </row>
    <row r="60" spans="1:30" thickBot="1" x14ac:dyDescent="0.2">
      <c r="A60" s="114" t="s">
        <v>520</v>
      </c>
      <c r="B60" s="82">
        <v>4157</v>
      </c>
      <c r="C60" s="83">
        <v>4216</v>
      </c>
      <c r="D60" s="83">
        <v>4257</v>
      </c>
      <c r="E60" s="83">
        <v>4195</v>
      </c>
      <c r="F60" s="83">
        <v>4265</v>
      </c>
      <c r="G60" s="83">
        <v>4194.8408470000004</v>
      </c>
      <c r="H60" s="83">
        <v>4262.6638499999999</v>
      </c>
      <c r="I60" s="115">
        <v>4242.4018180000003</v>
      </c>
      <c r="J60" s="115">
        <v>4037.9314520000003</v>
      </c>
      <c r="K60" s="115">
        <v>3937.1485970000003</v>
      </c>
      <c r="L60" s="115">
        <v>3919.9041870000001</v>
      </c>
      <c r="M60" s="83">
        <v>3852.4027977692849</v>
      </c>
      <c r="N60" s="83">
        <v>3797.088804</v>
      </c>
      <c r="O60" s="116">
        <v>3920.0900180000003</v>
      </c>
      <c r="P60" s="114" t="s">
        <v>520</v>
      </c>
      <c r="Q60" s="82">
        <v>2503</v>
      </c>
      <c r="R60" s="83">
        <v>2598</v>
      </c>
      <c r="S60" s="83">
        <v>2630</v>
      </c>
      <c r="T60" s="83">
        <v>2593</v>
      </c>
      <c r="U60" s="83">
        <v>2624</v>
      </c>
      <c r="V60" s="83">
        <v>2626.1199239999996</v>
      </c>
      <c r="W60" s="83">
        <v>2667.4578430000001</v>
      </c>
      <c r="X60" s="83">
        <v>2643.6941790000001</v>
      </c>
      <c r="Y60" s="83">
        <v>2557.2301539999999</v>
      </c>
      <c r="Z60" s="83">
        <v>2491.0703440000007</v>
      </c>
      <c r="AA60" s="83">
        <v>2464.6402939999998</v>
      </c>
      <c r="AB60" s="83">
        <v>2401.8148516568608</v>
      </c>
      <c r="AC60" s="83">
        <v>2372.9335329999999</v>
      </c>
      <c r="AD60" s="86">
        <v>2415.5741059999996</v>
      </c>
    </row>
    <row r="61" spans="1:30" x14ac:dyDescent="0.2">
      <c r="A61" s="109" t="s">
        <v>521</v>
      </c>
      <c r="B61" s="75">
        <v>108</v>
      </c>
      <c r="C61" s="76">
        <v>150</v>
      </c>
      <c r="D61" s="76">
        <v>151</v>
      </c>
      <c r="E61" s="76">
        <v>181</v>
      </c>
      <c r="F61" s="76">
        <v>189</v>
      </c>
      <c r="G61" s="76">
        <v>186.81075399999997</v>
      </c>
      <c r="H61" s="76">
        <v>190.12935405296452</v>
      </c>
      <c r="I61" s="76">
        <v>171.31359503444688</v>
      </c>
      <c r="J61" s="76">
        <v>148.61498532237582</v>
      </c>
      <c r="K61" s="76">
        <v>151.51846877799659</v>
      </c>
      <c r="L61" s="76">
        <v>157.76475002191924</v>
      </c>
      <c r="M61" s="76">
        <v>129.02531413397895</v>
      </c>
      <c r="N61" s="76">
        <v>117.05609943299294</v>
      </c>
      <c r="O61" s="77">
        <v>122.70269860115083</v>
      </c>
      <c r="P61" s="109" t="s">
        <v>521</v>
      </c>
      <c r="Q61" s="75">
        <v>79</v>
      </c>
      <c r="R61" s="76">
        <v>119</v>
      </c>
      <c r="S61" s="76">
        <v>126</v>
      </c>
      <c r="T61" s="76">
        <v>131</v>
      </c>
      <c r="U61" s="76">
        <v>174</v>
      </c>
      <c r="V61" s="76">
        <v>166.48760980942953</v>
      </c>
      <c r="W61" s="76">
        <v>162.52118949935766</v>
      </c>
      <c r="X61" s="76">
        <v>149.4748592513335</v>
      </c>
      <c r="Y61" s="76">
        <v>132.11897678909119</v>
      </c>
      <c r="Z61" s="76">
        <v>143.12916656827085</v>
      </c>
      <c r="AA61" s="76">
        <v>140.67186509970185</v>
      </c>
      <c r="AB61" s="76">
        <v>117.02105813731959</v>
      </c>
      <c r="AC61" s="76">
        <v>114.10662189106986</v>
      </c>
      <c r="AD61" s="79">
        <v>116.67725118552993</v>
      </c>
    </row>
    <row r="62" spans="1:30" thickBot="1" x14ac:dyDescent="0.2">
      <c r="A62" s="111" t="s">
        <v>522</v>
      </c>
      <c r="B62" s="75">
        <v>78</v>
      </c>
      <c r="C62" s="76">
        <v>111</v>
      </c>
      <c r="D62" s="76">
        <v>130</v>
      </c>
      <c r="E62" s="76">
        <v>152</v>
      </c>
      <c r="F62" s="76">
        <v>176</v>
      </c>
      <c r="G62" s="76">
        <v>158.01370099999994</v>
      </c>
      <c r="H62" s="76">
        <v>144.7128349470355</v>
      </c>
      <c r="I62" s="112">
        <v>149.04841796555317</v>
      </c>
      <c r="J62" s="112">
        <v>141.88698867762417</v>
      </c>
      <c r="K62" s="112">
        <v>141.44749722200345</v>
      </c>
      <c r="L62" s="112">
        <v>152.21664197808084</v>
      </c>
      <c r="M62" s="76">
        <v>164.91943809673637</v>
      </c>
      <c r="N62" s="76">
        <v>151.38196256700706</v>
      </c>
      <c r="O62" s="113">
        <v>181.09245139884919</v>
      </c>
      <c r="P62" s="111" t="s">
        <v>522</v>
      </c>
      <c r="Q62" s="75">
        <v>93</v>
      </c>
      <c r="R62" s="76">
        <v>113</v>
      </c>
      <c r="S62" s="76">
        <v>146</v>
      </c>
      <c r="T62" s="76">
        <v>151</v>
      </c>
      <c r="U62" s="76">
        <v>196</v>
      </c>
      <c r="V62" s="76">
        <v>140.38101519057051</v>
      </c>
      <c r="W62" s="76">
        <v>135.44278250064235</v>
      </c>
      <c r="X62" s="76">
        <v>135.99639474866652</v>
      </c>
      <c r="Y62" s="76">
        <v>134.29102021090881</v>
      </c>
      <c r="Z62" s="76">
        <v>99.864518431729152</v>
      </c>
      <c r="AA62" s="76">
        <v>103.74685690029814</v>
      </c>
      <c r="AB62" s="76">
        <v>78.585756205819294</v>
      </c>
      <c r="AC62" s="76">
        <v>75.709024108930137</v>
      </c>
      <c r="AD62" s="79">
        <v>92.622011814470042</v>
      </c>
    </row>
    <row r="63" spans="1:30" thickBot="1" x14ac:dyDescent="0.2">
      <c r="A63" s="114" t="s">
        <v>523</v>
      </c>
      <c r="B63" s="82">
        <v>4344</v>
      </c>
      <c r="C63" s="83">
        <v>4477</v>
      </c>
      <c r="D63" s="83">
        <v>4538</v>
      </c>
      <c r="E63" s="83">
        <v>4529</v>
      </c>
      <c r="F63" s="83">
        <v>4631</v>
      </c>
      <c r="G63" s="83">
        <v>4539.6653020000003</v>
      </c>
      <c r="H63" s="83">
        <v>4597.5060389999999</v>
      </c>
      <c r="I63" s="115">
        <v>4562.7638310000002</v>
      </c>
      <c r="J63" s="115">
        <v>4328.4334259999996</v>
      </c>
      <c r="K63" s="115">
        <v>4230.1145630000001</v>
      </c>
      <c r="L63" s="115">
        <v>4229.8855789999998</v>
      </c>
      <c r="M63" s="83">
        <v>4146.3475500000004</v>
      </c>
      <c r="N63" s="83">
        <v>4065.5268660000002</v>
      </c>
      <c r="O63" s="116">
        <v>4223.8851680000007</v>
      </c>
      <c r="P63" s="114" t="s">
        <v>523</v>
      </c>
      <c r="Q63" s="82">
        <v>2675</v>
      </c>
      <c r="R63" s="83">
        <v>2830</v>
      </c>
      <c r="S63" s="83">
        <v>2901</v>
      </c>
      <c r="T63" s="83">
        <v>2876</v>
      </c>
      <c r="U63" s="83">
        <v>2994</v>
      </c>
      <c r="V63" s="83">
        <v>2932.9885489999997</v>
      </c>
      <c r="W63" s="83">
        <v>2965.4218150000002</v>
      </c>
      <c r="X63" s="83">
        <v>2929.1654330000001</v>
      </c>
      <c r="Y63" s="83">
        <v>2823.6401509999996</v>
      </c>
      <c r="Z63" s="83">
        <v>2734.0640290000006</v>
      </c>
      <c r="AA63" s="83">
        <v>2709.0590159999997</v>
      </c>
      <c r="AB63" s="83">
        <v>2597.4216659999997</v>
      </c>
      <c r="AC63" s="83">
        <v>2562.7491789999999</v>
      </c>
      <c r="AD63" s="86">
        <v>2624.8733689999999</v>
      </c>
    </row>
    <row r="64" spans="1:30" x14ac:dyDescent="0.2">
      <c r="A64" s="88"/>
      <c r="B64" s="87"/>
      <c r="C64" s="87"/>
      <c r="D64" s="87"/>
      <c r="E64" s="87"/>
      <c r="F64" s="87"/>
      <c r="G64" s="87"/>
      <c r="H64" s="87"/>
      <c r="I64" s="87"/>
      <c r="J64" s="87"/>
      <c r="K64" s="87"/>
      <c r="L64" s="87"/>
      <c r="M64" s="87"/>
      <c r="N64" s="87"/>
      <c r="O64" s="121"/>
      <c r="P64" s="88"/>
      <c r="Q64" s="87"/>
      <c r="R64" s="87"/>
      <c r="S64" s="87"/>
      <c r="T64" s="87"/>
      <c r="U64" s="87"/>
      <c r="V64" s="87"/>
      <c r="W64" s="87"/>
      <c r="X64" s="87"/>
      <c r="Y64" s="87"/>
      <c r="Z64" s="87"/>
      <c r="AA64" s="87"/>
      <c r="AB64" s="87"/>
      <c r="AC64" s="26"/>
      <c r="AD64" s="26"/>
    </row>
    <row r="65" spans="1:30" x14ac:dyDescent="0.2">
      <c r="A65" s="80" t="s">
        <v>528</v>
      </c>
      <c r="B65" s="87"/>
      <c r="C65" s="87"/>
      <c r="D65" s="87"/>
      <c r="E65" s="87"/>
      <c r="F65" s="87"/>
      <c r="G65" s="87"/>
      <c r="H65" s="87"/>
      <c r="I65" s="87"/>
      <c r="J65" s="87"/>
      <c r="K65" s="87"/>
      <c r="L65" s="87"/>
      <c r="M65" s="87"/>
      <c r="N65" s="87"/>
      <c r="O65" s="87"/>
      <c r="P65" s="88"/>
      <c r="Q65" s="87"/>
      <c r="R65" s="87"/>
      <c r="S65" s="87"/>
      <c r="T65" s="87"/>
      <c r="U65" s="87"/>
      <c r="V65" s="87"/>
      <c r="W65" s="87"/>
      <c r="X65" s="87"/>
      <c r="Y65" s="87"/>
      <c r="Z65" s="87"/>
      <c r="AA65" s="87"/>
      <c r="AB65" s="87"/>
      <c r="AC65" s="26"/>
      <c r="AD65" s="26"/>
    </row>
    <row r="66" spans="1:30" x14ac:dyDescent="0.2">
      <c r="A66" s="80" t="s">
        <v>529</v>
      </c>
      <c r="B66" s="87"/>
      <c r="C66" s="87"/>
      <c r="D66" s="87"/>
      <c r="E66" s="87"/>
      <c r="F66" s="87"/>
      <c r="G66" s="87"/>
      <c r="H66" s="87"/>
      <c r="I66" s="87"/>
      <c r="J66" s="87"/>
      <c r="K66" s="87"/>
      <c r="L66" s="87"/>
      <c r="M66" s="87"/>
      <c r="N66" s="87"/>
      <c r="O66" s="87"/>
      <c r="P66" s="88"/>
      <c r="Q66" s="87"/>
      <c r="R66" s="87"/>
      <c r="S66" s="87"/>
      <c r="T66" s="87"/>
      <c r="U66" s="87"/>
      <c r="V66" s="87"/>
      <c r="W66" s="87"/>
      <c r="X66" s="87"/>
      <c r="Y66" s="87"/>
      <c r="Z66" s="87"/>
      <c r="AA66" s="87"/>
      <c r="AB66" s="87"/>
    </row>
    <row r="67" spans="1:30" x14ac:dyDescent="0.2">
      <c r="A67" s="26"/>
      <c r="B67" s="26"/>
      <c r="C67" s="26"/>
      <c r="D67" s="26"/>
      <c r="E67" s="26"/>
      <c r="F67" s="90"/>
      <c r="G67" s="90"/>
      <c r="H67" s="90"/>
      <c r="I67" s="90"/>
      <c r="J67" s="90"/>
      <c r="K67" s="90"/>
      <c r="L67" s="90"/>
      <c r="M67" s="90"/>
      <c r="N67" s="90"/>
      <c r="O67" s="90"/>
      <c r="P67" s="90"/>
      <c r="Q67" s="26"/>
      <c r="R67" s="26"/>
      <c r="S67" s="26"/>
      <c r="T67" s="26"/>
      <c r="U67" s="90"/>
      <c r="V67" s="26"/>
      <c r="W67" s="26"/>
      <c r="X67" s="26"/>
      <c r="Y67" s="26"/>
      <c r="Z67" s="26"/>
      <c r="AA67" s="26"/>
      <c r="AB67" s="26"/>
    </row>
    <row r="68" spans="1:30" x14ac:dyDescent="0.2">
      <c r="A68" s="122" t="s">
        <v>530</v>
      </c>
      <c r="B68" s="123"/>
      <c r="C68" s="123"/>
      <c r="D68" s="26"/>
      <c r="E68" s="26"/>
      <c r="F68" s="26"/>
      <c r="G68" s="26"/>
      <c r="H68" s="26"/>
      <c r="I68" s="26"/>
      <c r="J68" s="26"/>
      <c r="K68" s="26"/>
      <c r="L68" s="26"/>
      <c r="M68" s="26"/>
      <c r="N68" s="26"/>
      <c r="O68" s="26"/>
      <c r="P68" s="26"/>
      <c r="Q68" s="99"/>
      <c r="R68" s="99"/>
      <c r="S68" s="26"/>
      <c r="T68" s="26"/>
      <c r="U68" s="26"/>
      <c r="V68" s="26"/>
      <c r="W68" s="26"/>
      <c r="X68" s="26"/>
      <c r="Y68" s="26"/>
      <c r="Z68" s="26"/>
      <c r="AA68" s="26"/>
      <c r="AB68" s="26"/>
    </row>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workbookViewId="0"/>
  </sheetViews>
  <sheetFormatPr defaultRowHeight="15" x14ac:dyDescent="0.2"/>
  <cols>
    <col min="1" max="3" width="8.88671875" customWidth="1"/>
    <col min="4" max="4" width="29.77734375" customWidth="1"/>
    <col min="5" max="5" width="8.88671875" customWidth="1"/>
    <col min="6" max="6" width="9.44140625" bestFit="1" customWidth="1"/>
    <col min="7" max="8" width="11.33203125" customWidth="1"/>
    <col min="9" max="9" width="11.77734375" customWidth="1"/>
    <col min="10" max="10" width="8.88671875" customWidth="1"/>
    <col min="11" max="11" width="10.44140625" bestFit="1" customWidth="1"/>
    <col min="12" max="12" width="10.21875" customWidth="1"/>
    <col min="13" max="13" width="8.88671875" customWidth="1"/>
  </cols>
  <sheetData>
    <row r="1" spans="1:13" ht="15.75" x14ac:dyDescent="0.25">
      <c r="A1" s="124" t="s">
        <v>531</v>
      </c>
    </row>
    <row r="2" spans="1:13" ht="16.149999999999999" customHeight="1" x14ac:dyDescent="0.25">
      <c r="A2" s="104" t="s">
        <v>532</v>
      </c>
      <c r="B2" s="125"/>
      <c r="C2" s="125"/>
      <c r="D2" s="125"/>
      <c r="E2" s="125"/>
      <c r="F2" s="126"/>
      <c r="G2" s="126"/>
      <c r="H2" s="126"/>
      <c r="I2" s="126"/>
      <c r="J2" s="127"/>
      <c r="K2" s="126"/>
      <c r="L2" s="127"/>
    </row>
    <row r="3" spans="1:13" ht="40.5" thickBot="1" x14ac:dyDescent="0.25">
      <c r="A3" s="128" t="s">
        <v>108</v>
      </c>
      <c r="B3" s="128" t="s">
        <v>109</v>
      </c>
      <c r="C3" s="128" t="s">
        <v>110</v>
      </c>
      <c r="D3" s="128" t="s">
        <v>111</v>
      </c>
      <c r="E3" s="128" t="s">
        <v>112</v>
      </c>
      <c r="F3" s="129" t="s">
        <v>533</v>
      </c>
      <c r="G3" s="129" t="s">
        <v>534</v>
      </c>
      <c r="H3" s="129" t="s">
        <v>535</v>
      </c>
      <c r="I3" s="129" t="s">
        <v>536</v>
      </c>
      <c r="J3" s="129" t="s">
        <v>537</v>
      </c>
      <c r="K3" s="130" t="s">
        <v>538</v>
      </c>
      <c r="L3" s="129" t="s">
        <v>539</v>
      </c>
    </row>
    <row r="4" spans="1:13" ht="16.5" thickTop="1" x14ac:dyDescent="0.25">
      <c r="A4" s="131" t="s">
        <v>130</v>
      </c>
      <c r="B4" s="131">
        <v>10</v>
      </c>
      <c r="C4" s="131">
        <v>1</v>
      </c>
      <c r="D4" s="131" t="s">
        <v>131</v>
      </c>
      <c r="E4" s="131" t="s">
        <v>132</v>
      </c>
      <c r="F4" s="132">
        <v>288.35999999999996</v>
      </c>
      <c r="G4" s="132">
        <v>64510.31</v>
      </c>
      <c r="H4" s="132">
        <v>0</v>
      </c>
      <c r="I4" s="132">
        <v>37350.630000000005</v>
      </c>
      <c r="J4" s="132">
        <v>1432.73</v>
      </c>
      <c r="K4" s="132">
        <f t="shared" ref="K4:K35" si="0">SUM(F4:J4)</f>
        <v>103582.03</v>
      </c>
      <c r="L4" s="132">
        <v>3517.02</v>
      </c>
    </row>
    <row r="5" spans="1:13" ht="15.75" x14ac:dyDescent="0.25">
      <c r="A5" s="131" t="s">
        <v>130</v>
      </c>
      <c r="B5" s="131">
        <v>20</v>
      </c>
      <c r="C5" s="131">
        <v>2</v>
      </c>
      <c r="D5" s="131" t="s">
        <v>133</v>
      </c>
      <c r="E5" s="131" t="s">
        <v>132</v>
      </c>
      <c r="F5" s="132">
        <v>1395.8799999999999</v>
      </c>
      <c r="G5" s="132">
        <v>38635.201000000001</v>
      </c>
      <c r="H5" s="132">
        <v>0</v>
      </c>
      <c r="I5" s="132">
        <v>30351.896000000001</v>
      </c>
      <c r="J5" s="132">
        <v>0</v>
      </c>
      <c r="K5" s="132">
        <f t="shared" si="0"/>
        <v>70382.976999999999</v>
      </c>
      <c r="L5" s="132">
        <v>21162.665000000001</v>
      </c>
    </row>
    <row r="6" spans="1:13" ht="15.75" x14ac:dyDescent="0.25">
      <c r="A6" s="131" t="s">
        <v>130</v>
      </c>
      <c r="B6" s="131">
        <v>30</v>
      </c>
      <c r="C6" s="131">
        <v>3</v>
      </c>
      <c r="D6" s="131" t="s">
        <v>134</v>
      </c>
      <c r="E6" s="131" t="s">
        <v>132</v>
      </c>
      <c r="F6" s="132">
        <v>1338.684</v>
      </c>
      <c r="G6" s="132">
        <v>42506.887000000002</v>
      </c>
      <c r="H6" s="132">
        <v>0</v>
      </c>
      <c r="I6" s="132">
        <v>24389.224000000002</v>
      </c>
      <c r="J6" s="132">
        <v>0</v>
      </c>
      <c r="K6" s="132">
        <f t="shared" si="0"/>
        <v>68234.795000000013</v>
      </c>
      <c r="L6" s="132">
        <v>2708.6990000000001</v>
      </c>
    </row>
    <row r="7" spans="1:13" ht="15.75" x14ac:dyDescent="0.25">
      <c r="A7" s="131" t="s">
        <v>130</v>
      </c>
      <c r="B7" s="131">
        <v>40</v>
      </c>
      <c r="C7" s="131">
        <v>4</v>
      </c>
      <c r="D7" s="131" t="s">
        <v>135</v>
      </c>
      <c r="E7" s="131" t="s">
        <v>132</v>
      </c>
      <c r="F7" s="132">
        <v>546.82000000000005</v>
      </c>
      <c r="G7" s="132">
        <v>28695.07</v>
      </c>
      <c r="H7" s="132">
        <v>0</v>
      </c>
      <c r="I7" s="132">
        <v>19153.150000000001</v>
      </c>
      <c r="J7" s="132">
        <v>0</v>
      </c>
      <c r="K7" s="132">
        <f t="shared" si="0"/>
        <v>48395.040000000001</v>
      </c>
      <c r="L7" s="132">
        <v>2543.36</v>
      </c>
      <c r="M7" s="133"/>
    </row>
    <row r="8" spans="1:13" ht="15.75" x14ac:dyDescent="0.25">
      <c r="A8" s="131" t="s">
        <v>130</v>
      </c>
      <c r="B8" s="131">
        <v>50</v>
      </c>
      <c r="C8" s="131">
        <v>5</v>
      </c>
      <c r="D8" s="131" t="s">
        <v>136</v>
      </c>
      <c r="E8" s="131" t="s">
        <v>132</v>
      </c>
      <c r="F8" s="132">
        <v>17546.012999999999</v>
      </c>
      <c r="G8" s="132">
        <v>7430</v>
      </c>
      <c r="H8" s="132">
        <v>4.7149999999999999</v>
      </c>
      <c r="I8" s="132">
        <v>18764.543000000001</v>
      </c>
      <c r="J8" s="132">
        <v>9470.8090000000011</v>
      </c>
      <c r="K8" s="132">
        <f t="shared" si="0"/>
        <v>53216.08</v>
      </c>
      <c r="L8" s="132">
        <v>37505.300000000003</v>
      </c>
    </row>
    <row r="9" spans="1:13" ht="15.75" x14ac:dyDescent="0.25">
      <c r="A9" s="131" t="s">
        <v>130</v>
      </c>
      <c r="B9" s="131">
        <v>60</v>
      </c>
      <c r="C9" s="131">
        <v>701</v>
      </c>
      <c r="D9" s="131" t="s">
        <v>137</v>
      </c>
      <c r="E9" s="131" t="s">
        <v>132</v>
      </c>
      <c r="F9" s="132">
        <v>40944.04</v>
      </c>
      <c r="G9" s="132">
        <v>97427.510000000009</v>
      </c>
      <c r="H9" s="132">
        <v>0</v>
      </c>
      <c r="I9" s="132">
        <v>110399.56</v>
      </c>
      <c r="J9" s="132">
        <v>1573.2799999999997</v>
      </c>
      <c r="K9" s="132">
        <f t="shared" si="0"/>
        <v>250344.39</v>
      </c>
      <c r="L9" s="132">
        <v>24885.72</v>
      </c>
    </row>
    <row r="10" spans="1:13" ht="15.75" x14ac:dyDescent="0.25">
      <c r="A10" s="131" t="s">
        <v>130</v>
      </c>
      <c r="B10" s="131">
        <v>150</v>
      </c>
      <c r="C10" s="131">
        <v>702</v>
      </c>
      <c r="D10" s="131" t="s">
        <v>138</v>
      </c>
      <c r="E10" s="131" t="s">
        <v>132</v>
      </c>
      <c r="F10" s="132">
        <v>12711.8</v>
      </c>
      <c r="G10" s="132">
        <v>81462.909999999989</v>
      </c>
      <c r="H10" s="132">
        <v>0</v>
      </c>
      <c r="I10" s="132">
        <v>66222.59</v>
      </c>
      <c r="J10" s="132">
        <v>3.999999999996362E-2</v>
      </c>
      <c r="K10" s="132">
        <f t="shared" si="0"/>
        <v>160397.34</v>
      </c>
      <c r="L10" s="132">
        <v>4782</v>
      </c>
    </row>
    <row r="11" spans="1:13" ht="15.75" x14ac:dyDescent="0.25">
      <c r="A11" s="131" t="s">
        <v>130</v>
      </c>
      <c r="B11" s="131">
        <v>230</v>
      </c>
      <c r="C11" s="131">
        <v>21</v>
      </c>
      <c r="D11" s="131" t="s">
        <v>139</v>
      </c>
      <c r="E11" s="131" t="s">
        <v>132</v>
      </c>
      <c r="F11" s="132">
        <v>89952.790000000008</v>
      </c>
      <c r="G11" s="132">
        <v>626.03</v>
      </c>
      <c r="H11" s="132">
        <v>521.29</v>
      </c>
      <c r="I11" s="132">
        <v>45180.61</v>
      </c>
      <c r="J11" s="132">
        <v>0</v>
      </c>
      <c r="K11" s="132">
        <f t="shared" si="0"/>
        <v>136280.72</v>
      </c>
      <c r="L11" s="132">
        <v>56914.25</v>
      </c>
    </row>
    <row r="12" spans="1:13" ht="15.75" x14ac:dyDescent="0.25">
      <c r="A12" s="131" t="s">
        <v>130</v>
      </c>
      <c r="B12" s="131">
        <v>240</v>
      </c>
      <c r="C12" s="131">
        <v>22</v>
      </c>
      <c r="D12" s="131" t="s">
        <v>140</v>
      </c>
      <c r="E12" s="131" t="s">
        <v>132</v>
      </c>
      <c r="F12" s="132">
        <v>16037.3</v>
      </c>
      <c r="G12" s="132">
        <v>29990.9</v>
      </c>
      <c r="H12" s="132">
        <v>0</v>
      </c>
      <c r="I12" s="132">
        <v>30191.699999999997</v>
      </c>
      <c r="J12" s="132">
        <v>148.7999999999999</v>
      </c>
      <c r="K12" s="132">
        <f t="shared" si="0"/>
        <v>76368.7</v>
      </c>
      <c r="L12" s="132">
        <v>1000.5999999999999</v>
      </c>
    </row>
    <row r="13" spans="1:13" ht="15.75" x14ac:dyDescent="0.25">
      <c r="A13" s="131" t="s">
        <v>130</v>
      </c>
      <c r="B13" s="131">
        <v>250</v>
      </c>
      <c r="C13" s="131">
        <v>23</v>
      </c>
      <c r="D13" s="131" t="s">
        <v>141</v>
      </c>
      <c r="E13" s="131" t="s">
        <v>132</v>
      </c>
      <c r="F13" s="132">
        <v>8090.13</v>
      </c>
      <c r="G13" s="132">
        <v>55021.979999999996</v>
      </c>
      <c r="H13" s="132">
        <v>0</v>
      </c>
      <c r="I13" s="132">
        <v>38341.72</v>
      </c>
      <c r="J13" s="132">
        <v>0</v>
      </c>
      <c r="K13" s="132">
        <f t="shared" si="0"/>
        <v>101453.82999999999</v>
      </c>
      <c r="L13" s="132">
        <v>2626.8799999999997</v>
      </c>
    </row>
    <row r="14" spans="1:13" ht="15.75" x14ac:dyDescent="0.25">
      <c r="A14" s="131" t="s">
        <v>130</v>
      </c>
      <c r="B14" s="131">
        <v>260</v>
      </c>
      <c r="C14" s="131">
        <v>24</v>
      </c>
      <c r="D14" s="131" t="s">
        <v>142</v>
      </c>
      <c r="E14" s="131" t="s">
        <v>132</v>
      </c>
      <c r="F14" s="132">
        <v>49404.959999999999</v>
      </c>
      <c r="G14" s="132">
        <v>32737.520000000004</v>
      </c>
      <c r="H14" s="132">
        <v>0</v>
      </c>
      <c r="I14" s="132">
        <v>52702.11</v>
      </c>
      <c r="J14" s="132">
        <v>15418.189999999999</v>
      </c>
      <c r="K14" s="132">
        <f t="shared" si="0"/>
        <v>150262.78000000003</v>
      </c>
      <c r="L14" s="132">
        <v>58647.17</v>
      </c>
    </row>
    <row r="15" spans="1:13" ht="15.75" x14ac:dyDescent="0.25">
      <c r="A15" s="131" t="s">
        <v>130</v>
      </c>
      <c r="B15" s="131">
        <v>270</v>
      </c>
      <c r="C15" s="131">
        <v>25</v>
      </c>
      <c r="D15" s="131" t="s">
        <v>143</v>
      </c>
      <c r="E15" s="131" t="s">
        <v>132</v>
      </c>
      <c r="F15" s="132">
        <v>21323.83</v>
      </c>
      <c r="G15" s="132">
        <v>1190.08</v>
      </c>
      <c r="H15" s="132">
        <v>36236.58</v>
      </c>
      <c r="I15" s="132">
        <v>32330.73</v>
      </c>
      <c r="J15" s="132">
        <v>0</v>
      </c>
      <c r="K15" s="132">
        <f t="shared" si="0"/>
        <v>91081.22</v>
      </c>
      <c r="L15" s="132">
        <v>599.05999999999995</v>
      </c>
    </row>
    <row r="16" spans="1:13" ht="15.75" x14ac:dyDescent="0.25">
      <c r="A16" s="131" t="s">
        <v>144</v>
      </c>
      <c r="B16" s="131">
        <v>280</v>
      </c>
      <c r="C16" s="131">
        <v>26</v>
      </c>
      <c r="D16" s="131" t="s">
        <v>145</v>
      </c>
      <c r="E16" s="131" t="s">
        <v>132</v>
      </c>
      <c r="F16" s="132">
        <v>1935.81</v>
      </c>
      <c r="G16" s="132">
        <v>40861.75</v>
      </c>
      <c r="H16" s="132">
        <v>0</v>
      </c>
      <c r="I16" s="132">
        <v>48494.047999999995</v>
      </c>
      <c r="J16" s="132">
        <v>3328.0900000000038</v>
      </c>
      <c r="K16" s="132">
        <f t="shared" si="0"/>
        <v>94619.698000000004</v>
      </c>
      <c r="L16" s="132">
        <v>48541.899999999994</v>
      </c>
    </row>
    <row r="17" spans="1:12" ht="15.75" x14ac:dyDescent="0.25">
      <c r="A17" s="131" t="s">
        <v>144</v>
      </c>
      <c r="B17" s="131">
        <v>290</v>
      </c>
      <c r="C17" s="131">
        <v>703</v>
      </c>
      <c r="D17" s="131" t="s">
        <v>146</v>
      </c>
      <c r="E17" s="131" t="s">
        <v>132</v>
      </c>
      <c r="F17" s="132">
        <v>74172.634000000005</v>
      </c>
      <c r="G17" s="132">
        <v>10551.598</v>
      </c>
      <c r="H17" s="132">
        <v>0</v>
      </c>
      <c r="I17" s="132">
        <v>108154.46100000001</v>
      </c>
      <c r="J17" s="132">
        <v>0</v>
      </c>
      <c r="K17" s="132">
        <f t="shared" si="0"/>
        <v>192878.69300000003</v>
      </c>
      <c r="L17" s="132">
        <v>1802.84</v>
      </c>
    </row>
    <row r="18" spans="1:12" ht="15.75" x14ac:dyDescent="0.25">
      <c r="A18" s="131" t="s">
        <v>144</v>
      </c>
      <c r="B18" s="131">
        <v>300</v>
      </c>
      <c r="C18" s="131">
        <v>704</v>
      </c>
      <c r="D18" s="131" t="s">
        <v>147</v>
      </c>
      <c r="E18" s="131" t="s">
        <v>132</v>
      </c>
      <c r="F18" s="132">
        <v>66931.671999999991</v>
      </c>
      <c r="G18" s="132">
        <v>388.14100000000002</v>
      </c>
      <c r="H18" s="132">
        <v>0</v>
      </c>
      <c r="I18" s="132">
        <v>100852.11900000001</v>
      </c>
      <c r="J18" s="132">
        <v>1.0000000000005116E-2</v>
      </c>
      <c r="K18" s="132">
        <f t="shared" si="0"/>
        <v>168171.94200000001</v>
      </c>
      <c r="L18" s="132">
        <v>429.08000000000004</v>
      </c>
    </row>
    <row r="19" spans="1:12" ht="15.75" x14ac:dyDescent="0.25">
      <c r="A19" s="131" t="s">
        <v>144</v>
      </c>
      <c r="B19" s="131">
        <v>330</v>
      </c>
      <c r="C19" s="131">
        <v>29</v>
      </c>
      <c r="D19" s="131" t="s">
        <v>148</v>
      </c>
      <c r="E19" s="131" t="s">
        <v>132</v>
      </c>
      <c r="F19" s="132">
        <v>34111.11</v>
      </c>
      <c r="G19" s="132">
        <v>184.02</v>
      </c>
      <c r="H19" s="132">
        <v>0</v>
      </c>
      <c r="I19" s="132">
        <v>26588.16</v>
      </c>
      <c r="J19" s="132">
        <v>4.9700000000000273</v>
      </c>
      <c r="K19" s="132">
        <f t="shared" si="0"/>
        <v>60888.259999999995</v>
      </c>
      <c r="L19" s="132">
        <v>4403.28</v>
      </c>
    </row>
    <row r="20" spans="1:12" ht="15.75" x14ac:dyDescent="0.25">
      <c r="A20" s="131" t="s">
        <v>144</v>
      </c>
      <c r="B20" s="131">
        <v>450</v>
      </c>
      <c r="C20" s="131">
        <v>41</v>
      </c>
      <c r="D20" s="131" t="s">
        <v>156</v>
      </c>
      <c r="E20" s="131" t="s">
        <v>157</v>
      </c>
      <c r="F20" s="132">
        <v>49230.311999999998</v>
      </c>
      <c r="G20" s="132">
        <v>42927.885000000002</v>
      </c>
      <c r="H20" s="132">
        <v>3.75</v>
      </c>
      <c r="I20" s="132">
        <v>132133.19299999997</v>
      </c>
      <c r="J20" s="132">
        <v>38088.960999999996</v>
      </c>
      <c r="K20" s="132">
        <f t="shared" si="0"/>
        <v>262384.10099999997</v>
      </c>
      <c r="L20" s="132">
        <v>107500.04</v>
      </c>
    </row>
    <row r="21" spans="1:12" ht="15.75" x14ac:dyDescent="0.25">
      <c r="A21" s="131" t="s">
        <v>144</v>
      </c>
      <c r="B21" s="131">
        <v>460</v>
      </c>
      <c r="C21" s="131">
        <v>42</v>
      </c>
      <c r="D21" s="131" t="s">
        <v>158</v>
      </c>
      <c r="E21" s="131" t="s">
        <v>132</v>
      </c>
      <c r="F21" s="132">
        <v>10565.448999999999</v>
      </c>
      <c r="G21" s="132">
        <v>57023.18</v>
      </c>
      <c r="H21" s="132">
        <v>0</v>
      </c>
      <c r="I21" s="132">
        <v>73821.87</v>
      </c>
      <c r="J21" s="132">
        <v>95.659999999998391</v>
      </c>
      <c r="K21" s="132">
        <f t="shared" si="0"/>
        <v>141506.15900000001</v>
      </c>
      <c r="L21" s="132">
        <v>70859.239999999991</v>
      </c>
    </row>
    <row r="22" spans="1:12" ht="15.75" x14ac:dyDescent="0.25">
      <c r="A22" s="131" t="s">
        <v>144</v>
      </c>
      <c r="B22" s="131">
        <v>560</v>
      </c>
      <c r="C22" s="131">
        <v>52</v>
      </c>
      <c r="D22" s="131" t="s">
        <v>168</v>
      </c>
      <c r="E22" s="131" t="s">
        <v>157</v>
      </c>
      <c r="F22" s="132">
        <v>498756.44300000003</v>
      </c>
      <c r="G22" s="132">
        <v>85854.178</v>
      </c>
      <c r="H22" s="132">
        <v>14.394</v>
      </c>
      <c r="I22" s="132">
        <v>484403.37587739545</v>
      </c>
      <c r="J22" s="132">
        <v>16979.759999999969</v>
      </c>
      <c r="K22" s="132">
        <f t="shared" si="0"/>
        <v>1086008.1508773954</v>
      </c>
      <c r="L22" s="132">
        <v>516883.6</v>
      </c>
    </row>
    <row r="23" spans="1:12" ht="15.75" x14ac:dyDescent="0.25">
      <c r="A23" s="131" t="s">
        <v>144</v>
      </c>
      <c r="B23" s="131">
        <v>690</v>
      </c>
      <c r="C23" s="131">
        <v>65</v>
      </c>
      <c r="D23" s="131" t="s">
        <v>181</v>
      </c>
      <c r="E23" s="131" t="s">
        <v>132</v>
      </c>
      <c r="F23" s="132">
        <v>21819.66</v>
      </c>
      <c r="G23" s="132">
        <v>17029.88</v>
      </c>
      <c r="H23" s="132">
        <v>0</v>
      </c>
      <c r="I23" s="132">
        <v>27324.101999999999</v>
      </c>
      <c r="J23" s="132">
        <v>5651.5199999999995</v>
      </c>
      <c r="K23" s="132">
        <f t="shared" si="0"/>
        <v>71825.161999999997</v>
      </c>
      <c r="L23" s="132">
        <v>43333.9</v>
      </c>
    </row>
    <row r="24" spans="1:12" ht="15.75" x14ac:dyDescent="0.25">
      <c r="A24" s="131" t="s">
        <v>144</v>
      </c>
      <c r="B24" s="131">
        <v>700</v>
      </c>
      <c r="C24" s="131">
        <v>66</v>
      </c>
      <c r="D24" s="131" t="s">
        <v>182</v>
      </c>
      <c r="E24" s="131" t="s">
        <v>132</v>
      </c>
      <c r="F24" s="132">
        <v>38177.919999999998</v>
      </c>
      <c r="G24" s="132">
        <v>1839.08</v>
      </c>
      <c r="H24" s="132">
        <v>0</v>
      </c>
      <c r="I24" s="132">
        <v>22922.050000000003</v>
      </c>
      <c r="J24" s="132">
        <v>972.32999999999993</v>
      </c>
      <c r="K24" s="132">
        <f t="shared" si="0"/>
        <v>63911.380000000005</v>
      </c>
      <c r="L24" s="132">
        <v>3460.21</v>
      </c>
    </row>
    <row r="25" spans="1:12" ht="15.75" x14ac:dyDescent="0.25">
      <c r="A25" s="131" t="s">
        <v>144</v>
      </c>
      <c r="B25" s="131">
        <v>710</v>
      </c>
      <c r="C25" s="131">
        <v>67</v>
      </c>
      <c r="D25" s="131" t="s">
        <v>183</v>
      </c>
      <c r="E25" s="131" t="s">
        <v>157</v>
      </c>
      <c r="F25" s="132">
        <v>240879.02499999999</v>
      </c>
      <c r="G25" s="132">
        <v>30834.659999999996</v>
      </c>
      <c r="H25" s="132">
        <v>243.55799999999999</v>
      </c>
      <c r="I25" s="132">
        <v>254912.0710168801</v>
      </c>
      <c r="J25" s="132">
        <v>83043.051999999996</v>
      </c>
      <c r="K25" s="132">
        <f t="shared" si="0"/>
        <v>609912.36601688014</v>
      </c>
      <c r="L25" s="132">
        <v>204568.976</v>
      </c>
    </row>
    <row r="26" spans="1:12" ht="15.75" x14ac:dyDescent="0.25">
      <c r="A26" s="131" t="s">
        <v>144</v>
      </c>
      <c r="B26" s="131">
        <v>770</v>
      </c>
      <c r="C26" s="131">
        <v>73</v>
      </c>
      <c r="D26" s="131" t="s">
        <v>189</v>
      </c>
      <c r="E26" s="131" t="s">
        <v>157</v>
      </c>
      <c r="F26" s="132">
        <v>352658.19999999995</v>
      </c>
      <c r="G26" s="132">
        <v>36893.929999999993</v>
      </c>
      <c r="H26" s="132">
        <v>0</v>
      </c>
      <c r="I26" s="132">
        <v>290524.24680583971</v>
      </c>
      <c r="J26" s="132">
        <v>15587.069999999996</v>
      </c>
      <c r="K26" s="132">
        <f t="shared" si="0"/>
        <v>695663.44680583954</v>
      </c>
      <c r="L26" s="132">
        <v>111198.32</v>
      </c>
    </row>
    <row r="27" spans="1:12" ht="15.75" x14ac:dyDescent="0.25">
      <c r="A27" s="131" t="s">
        <v>190</v>
      </c>
      <c r="B27" s="131">
        <v>780</v>
      </c>
      <c r="C27" s="131">
        <v>74</v>
      </c>
      <c r="D27" s="131" t="s">
        <v>191</v>
      </c>
      <c r="E27" s="131" t="s">
        <v>132</v>
      </c>
      <c r="F27" s="132">
        <v>55022.340000000004</v>
      </c>
      <c r="G27" s="132">
        <v>26187.339999999997</v>
      </c>
      <c r="H27" s="132">
        <v>0</v>
      </c>
      <c r="I27" s="132">
        <v>107037.145</v>
      </c>
      <c r="J27" s="132">
        <v>148.38999999999982</v>
      </c>
      <c r="K27" s="132">
        <f t="shared" si="0"/>
        <v>188395.21500000003</v>
      </c>
      <c r="L27" s="132">
        <v>29442.199999999997</v>
      </c>
    </row>
    <row r="28" spans="1:12" ht="15.75" x14ac:dyDescent="0.25">
      <c r="A28" s="131" t="s">
        <v>190</v>
      </c>
      <c r="B28" s="131">
        <v>790</v>
      </c>
      <c r="C28" s="131">
        <v>75</v>
      </c>
      <c r="D28" s="131" t="s">
        <v>192</v>
      </c>
      <c r="E28" s="131" t="s">
        <v>132</v>
      </c>
      <c r="F28" s="132">
        <v>40157.320000000007</v>
      </c>
      <c r="G28" s="132">
        <v>18302.669999999998</v>
      </c>
      <c r="H28" s="132">
        <v>0</v>
      </c>
      <c r="I28" s="132">
        <v>60070.549999999996</v>
      </c>
      <c r="J28" s="132">
        <v>1114.2300000000016</v>
      </c>
      <c r="K28" s="132">
        <f t="shared" si="0"/>
        <v>119644.77</v>
      </c>
      <c r="L28" s="132">
        <v>23005.770000000004</v>
      </c>
    </row>
    <row r="29" spans="1:12" ht="15.75" x14ac:dyDescent="0.25">
      <c r="A29" s="131" t="s">
        <v>190</v>
      </c>
      <c r="B29" s="131">
        <v>800</v>
      </c>
      <c r="C29" s="131">
        <v>76</v>
      </c>
      <c r="D29" s="131" t="s">
        <v>193</v>
      </c>
      <c r="E29" s="131" t="s">
        <v>132</v>
      </c>
      <c r="F29" s="132">
        <v>2396.6480000000001</v>
      </c>
      <c r="G29" s="132">
        <v>51039.119999999995</v>
      </c>
      <c r="H29" s="132">
        <v>0</v>
      </c>
      <c r="I29" s="132">
        <v>24386.648000000001</v>
      </c>
      <c r="J29" s="132">
        <v>1627.0320000000002</v>
      </c>
      <c r="K29" s="132">
        <f t="shared" si="0"/>
        <v>79449.448000000004</v>
      </c>
      <c r="L29" s="132">
        <v>1864.2</v>
      </c>
    </row>
    <row r="30" spans="1:12" ht="15.75" x14ac:dyDescent="0.25">
      <c r="A30" s="131" t="s">
        <v>190</v>
      </c>
      <c r="B30" s="131">
        <v>810</v>
      </c>
      <c r="C30" s="131">
        <v>77</v>
      </c>
      <c r="D30" s="131" t="s">
        <v>194</v>
      </c>
      <c r="E30" s="131" t="s">
        <v>132</v>
      </c>
      <c r="F30" s="132">
        <v>45932.024000000005</v>
      </c>
      <c r="G30" s="132">
        <v>1350.8969999999999</v>
      </c>
      <c r="H30" s="132">
        <v>0</v>
      </c>
      <c r="I30" s="132">
        <v>42032.857999999993</v>
      </c>
      <c r="J30" s="132">
        <v>0</v>
      </c>
      <c r="K30" s="132">
        <f t="shared" si="0"/>
        <v>89315.778999999995</v>
      </c>
      <c r="L30" s="132">
        <v>0</v>
      </c>
    </row>
    <row r="31" spans="1:12" ht="15.75" x14ac:dyDescent="0.25">
      <c r="A31" s="131" t="s">
        <v>190</v>
      </c>
      <c r="B31" s="131">
        <v>820</v>
      </c>
      <c r="C31" s="131">
        <v>78</v>
      </c>
      <c r="D31" s="131" t="s">
        <v>195</v>
      </c>
      <c r="E31" s="131" t="s">
        <v>132</v>
      </c>
      <c r="F31" s="132">
        <v>52397.94</v>
      </c>
      <c r="G31" s="132">
        <v>0</v>
      </c>
      <c r="H31" s="132">
        <v>0</v>
      </c>
      <c r="I31" s="132">
        <v>40110.1</v>
      </c>
      <c r="J31" s="132">
        <v>1404.4</v>
      </c>
      <c r="K31" s="132">
        <f t="shared" si="0"/>
        <v>93912.44</v>
      </c>
      <c r="L31" s="132">
        <v>1404.4</v>
      </c>
    </row>
    <row r="32" spans="1:12" ht="15.75" x14ac:dyDescent="0.25">
      <c r="A32" s="131" t="s">
        <v>190</v>
      </c>
      <c r="B32" s="131">
        <v>900</v>
      </c>
      <c r="C32" s="131">
        <v>86</v>
      </c>
      <c r="D32" s="131" t="s">
        <v>203</v>
      </c>
      <c r="E32" s="131" t="s">
        <v>157</v>
      </c>
      <c r="F32" s="132">
        <v>167102.05900000001</v>
      </c>
      <c r="G32" s="132">
        <v>17177.07</v>
      </c>
      <c r="H32" s="132">
        <v>0</v>
      </c>
      <c r="I32" s="132">
        <v>151266.90378968525</v>
      </c>
      <c r="J32" s="132">
        <v>7.133</v>
      </c>
      <c r="K32" s="132">
        <f t="shared" si="0"/>
        <v>335553.16578968527</v>
      </c>
      <c r="L32" s="132">
        <v>0</v>
      </c>
    </row>
    <row r="33" spans="1:14" ht="15.75" x14ac:dyDescent="0.25">
      <c r="A33" s="131" t="s">
        <v>190</v>
      </c>
      <c r="B33" s="131">
        <v>910</v>
      </c>
      <c r="C33" s="131">
        <v>87</v>
      </c>
      <c r="D33" s="131" t="s">
        <v>204</v>
      </c>
      <c r="E33" s="131" t="s">
        <v>132</v>
      </c>
      <c r="F33" s="132">
        <v>14327.77</v>
      </c>
      <c r="G33" s="132">
        <v>123447.1</v>
      </c>
      <c r="H33" s="132">
        <v>0</v>
      </c>
      <c r="I33" s="132">
        <v>57038.340000000011</v>
      </c>
      <c r="J33" s="132">
        <v>0</v>
      </c>
      <c r="K33" s="132">
        <f t="shared" si="0"/>
        <v>194813.21000000002</v>
      </c>
      <c r="L33" s="132">
        <v>3239.8</v>
      </c>
    </row>
    <row r="34" spans="1:14" ht="15.75" x14ac:dyDescent="0.25">
      <c r="A34" s="131" t="s">
        <v>190</v>
      </c>
      <c r="B34" s="131">
        <v>920</v>
      </c>
      <c r="C34" s="131">
        <v>88</v>
      </c>
      <c r="D34" s="131" t="s">
        <v>205</v>
      </c>
      <c r="E34" s="131" t="s">
        <v>132</v>
      </c>
      <c r="F34" s="132">
        <v>40463.822</v>
      </c>
      <c r="G34" s="132">
        <v>27242.877</v>
      </c>
      <c r="H34" s="132">
        <v>0</v>
      </c>
      <c r="I34" s="132">
        <v>51541.983000000007</v>
      </c>
      <c r="J34" s="132">
        <v>166.81999999999982</v>
      </c>
      <c r="K34" s="132">
        <f t="shared" si="0"/>
        <v>119415.50200000001</v>
      </c>
      <c r="L34" s="132">
        <v>9400.2089999999989</v>
      </c>
    </row>
    <row r="35" spans="1:14" ht="15.75" x14ac:dyDescent="0.25">
      <c r="A35" s="131" t="s">
        <v>190</v>
      </c>
      <c r="B35" s="131">
        <v>930</v>
      </c>
      <c r="C35" s="131">
        <v>89</v>
      </c>
      <c r="D35" s="131" t="s">
        <v>206</v>
      </c>
      <c r="E35" s="131" t="s">
        <v>132</v>
      </c>
      <c r="F35" s="132">
        <v>89317.519</v>
      </c>
      <c r="G35" s="132">
        <v>1395.0499999999997</v>
      </c>
      <c r="H35" s="132">
        <v>6.18</v>
      </c>
      <c r="I35" s="132">
        <v>63514.787000000011</v>
      </c>
      <c r="J35" s="132">
        <v>172.09100000000035</v>
      </c>
      <c r="K35" s="132">
        <f t="shared" si="0"/>
        <v>154405.62700000004</v>
      </c>
      <c r="L35" s="132">
        <v>1429.15</v>
      </c>
    </row>
    <row r="36" spans="1:14" ht="15.75" x14ac:dyDescent="0.25">
      <c r="A36" s="131" t="s">
        <v>190</v>
      </c>
      <c r="B36" s="131">
        <v>940</v>
      </c>
      <c r="C36" s="131">
        <v>90</v>
      </c>
      <c r="D36" s="131" t="s">
        <v>207</v>
      </c>
      <c r="E36" s="131" t="s">
        <v>132</v>
      </c>
      <c r="F36" s="132">
        <v>8893.0400000000009</v>
      </c>
      <c r="G36" s="132">
        <v>43645.42</v>
      </c>
      <c r="H36" s="132">
        <v>0</v>
      </c>
      <c r="I36" s="132">
        <v>56414.389999999992</v>
      </c>
      <c r="J36" s="132">
        <v>7.999999999992724E-2</v>
      </c>
      <c r="K36" s="132">
        <f t="shared" ref="K36:K67" si="1">SUM(F36:J36)</f>
        <v>108952.93</v>
      </c>
      <c r="L36" s="132">
        <v>61246.720000000001</v>
      </c>
    </row>
    <row r="37" spans="1:14" ht="15.75" x14ac:dyDescent="0.25">
      <c r="A37" s="131" t="s">
        <v>190</v>
      </c>
      <c r="B37" s="131">
        <v>950</v>
      </c>
      <c r="C37" s="131">
        <v>91</v>
      </c>
      <c r="D37" s="131" t="s">
        <v>208</v>
      </c>
      <c r="E37" s="131" t="s">
        <v>132</v>
      </c>
      <c r="F37" s="132">
        <v>159800.49</v>
      </c>
      <c r="G37" s="132">
        <v>30902.979999999996</v>
      </c>
      <c r="H37" s="132">
        <v>0</v>
      </c>
      <c r="I37" s="132">
        <v>136005.70000000001</v>
      </c>
      <c r="J37" s="132">
        <v>0</v>
      </c>
      <c r="K37" s="132">
        <f t="shared" si="1"/>
        <v>326709.17</v>
      </c>
      <c r="L37" s="132">
        <v>79729</v>
      </c>
    </row>
    <row r="38" spans="1:14" ht="15.75" x14ac:dyDescent="0.25">
      <c r="A38" s="131" t="s">
        <v>190</v>
      </c>
      <c r="B38" s="131">
        <v>960</v>
      </c>
      <c r="C38" s="131">
        <v>92</v>
      </c>
      <c r="D38" s="131" t="s">
        <v>209</v>
      </c>
      <c r="E38" s="131" t="s">
        <v>132</v>
      </c>
      <c r="F38" s="132">
        <v>13042</v>
      </c>
      <c r="G38" s="132">
        <v>121364</v>
      </c>
      <c r="H38" s="132">
        <v>0</v>
      </c>
      <c r="I38" s="132">
        <v>65804</v>
      </c>
      <c r="J38" s="132">
        <v>0</v>
      </c>
      <c r="K38" s="132">
        <f t="shared" si="1"/>
        <v>200210</v>
      </c>
      <c r="L38" s="132">
        <v>7810</v>
      </c>
    </row>
    <row r="39" spans="1:14" ht="15.75" x14ac:dyDescent="0.25">
      <c r="A39" s="131" t="s">
        <v>190</v>
      </c>
      <c r="B39" s="131">
        <v>970</v>
      </c>
      <c r="C39" s="131">
        <v>93</v>
      </c>
      <c r="D39" s="131" t="s">
        <v>210</v>
      </c>
      <c r="E39" s="131" t="s">
        <v>132</v>
      </c>
      <c r="F39" s="132">
        <v>109225.97</v>
      </c>
      <c r="G39" s="132">
        <v>0</v>
      </c>
      <c r="H39" s="132">
        <v>246.14</v>
      </c>
      <c r="I39" s="132">
        <v>58109.47</v>
      </c>
      <c r="J39" s="132">
        <v>82.14</v>
      </c>
      <c r="K39" s="132">
        <f t="shared" si="1"/>
        <v>167663.72000000003</v>
      </c>
      <c r="L39" s="132">
        <v>2730.0400000000004</v>
      </c>
    </row>
    <row r="40" spans="1:14" ht="15.75" x14ac:dyDescent="0.25">
      <c r="A40" s="131" t="s">
        <v>190</v>
      </c>
      <c r="B40" s="131">
        <v>980</v>
      </c>
      <c r="C40" s="131">
        <v>94</v>
      </c>
      <c r="D40" s="131" t="s">
        <v>211</v>
      </c>
      <c r="E40" s="131" t="s">
        <v>132</v>
      </c>
      <c r="F40" s="132">
        <v>51554</v>
      </c>
      <c r="G40" s="132">
        <v>62152</v>
      </c>
      <c r="H40" s="132">
        <v>0</v>
      </c>
      <c r="I40" s="132">
        <v>112928</v>
      </c>
      <c r="J40" s="43">
        <v>-24</v>
      </c>
      <c r="K40" s="132">
        <f t="shared" si="1"/>
        <v>226610</v>
      </c>
      <c r="L40" s="132">
        <v>166600</v>
      </c>
      <c r="N40" s="43"/>
    </row>
    <row r="41" spans="1:14" ht="15.75" x14ac:dyDescent="0.25">
      <c r="A41" s="131" t="s">
        <v>190</v>
      </c>
      <c r="B41" s="131">
        <v>990</v>
      </c>
      <c r="C41" s="131">
        <v>95</v>
      </c>
      <c r="D41" s="131" t="s">
        <v>212</v>
      </c>
      <c r="E41" s="131" t="s">
        <v>132</v>
      </c>
      <c r="F41" s="132">
        <v>14289.660000000002</v>
      </c>
      <c r="G41" s="132">
        <v>17136.22</v>
      </c>
      <c r="H41" s="132">
        <v>54.7</v>
      </c>
      <c r="I41" s="132">
        <v>52362.41</v>
      </c>
      <c r="J41" s="132">
        <v>0</v>
      </c>
      <c r="K41" s="132">
        <f t="shared" si="1"/>
        <v>83842.990000000005</v>
      </c>
      <c r="L41" s="132">
        <v>44468.98</v>
      </c>
    </row>
    <row r="42" spans="1:14" ht="15.75" x14ac:dyDescent="0.25">
      <c r="A42" s="131" t="s">
        <v>213</v>
      </c>
      <c r="B42" s="131">
        <v>1000</v>
      </c>
      <c r="C42" s="131">
        <v>96</v>
      </c>
      <c r="D42" s="131" t="s">
        <v>214</v>
      </c>
      <c r="E42" s="131" t="s">
        <v>132</v>
      </c>
      <c r="F42" s="132">
        <v>50368.88</v>
      </c>
      <c r="G42" s="132">
        <v>19322.13</v>
      </c>
      <c r="H42" s="132">
        <v>69.05</v>
      </c>
      <c r="I42" s="132">
        <v>47523.440999999999</v>
      </c>
      <c r="J42" s="132">
        <v>0</v>
      </c>
      <c r="K42" s="132">
        <f t="shared" si="1"/>
        <v>117283.50099999999</v>
      </c>
      <c r="L42" s="132">
        <v>3104.84</v>
      </c>
    </row>
    <row r="43" spans="1:14" ht="15.75" x14ac:dyDescent="0.25">
      <c r="A43" s="131" t="s">
        <v>213</v>
      </c>
      <c r="B43" s="131">
        <v>1090</v>
      </c>
      <c r="C43" s="131">
        <v>105</v>
      </c>
      <c r="D43" s="131" t="s">
        <v>223</v>
      </c>
      <c r="E43" s="131" t="s">
        <v>157</v>
      </c>
      <c r="F43" s="132">
        <v>132961.99099999998</v>
      </c>
      <c r="G43" s="132">
        <v>72268.285000000003</v>
      </c>
      <c r="H43" s="132">
        <v>0</v>
      </c>
      <c r="I43" s="132">
        <v>179982.82101942811</v>
      </c>
      <c r="J43" s="132">
        <v>1069.1890000000037</v>
      </c>
      <c r="K43" s="132">
        <f t="shared" si="1"/>
        <v>386282.28601942811</v>
      </c>
      <c r="L43" s="132">
        <v>32406.370000000003</v>
      </c>
    </row>
    <row r="44" spans="1:14" ht="15.75" x14ac:dyDescent="0.25">
      <c r="A44" s="131" t="s">
        <v>213</v>
      </c>
      <c r="B44" s="131">
        <v>1100</v>
      </c>
      <c r="C44" s="131">
        <v>106</v>
      </c>
      <c r="D44" s="131" t="s">
        <v>224</v>
      </c>
      <c r="E44" s="131" t="s">
        <v>132</v>
      </c>
      <c r="F44" s="132">
        <v>7452.98</v>
      </c>
      <c r="G44" s="132">
        <v>338.45100000000002</v>
      </c>
      <c r="H44" s="132">
        <v>0</v>
      </c>
      <c r="I44" s="132">
        <v>12745.469000000001</v>
      </c>
      <c r="J44" s="132">
        <v>0</v>
      </c>
      <c r="K44" s="132">
        <f t="shared" si="1"/>
        <v>20536.900000000001</v>
      </c>
      <c r="L44" s="132">
        <v>499.97</v>
      </c>
    </row>
    <row r="45" spans="1:14" ht="15.75" x14ac:dyDescent="0.25">
      <c r="A45" s="131" t="s">
        <v>213</v>
      </c>
      <c r="B45" s="131">
        <v>1110</v>
      </c>
      <c r="C45" s="131">
        <v>107</v>
      </c>
      <c r="D45" s="131" t="s">
        <v>225</v>
      </c>
      <c r="E45" s="131" t="s">
        <v>132</v>
      </c>
      <c r="F45" s="132">
        <v>29559.279999999999</v>
      </c>
      <c r="G45" s="132">
        <v>35953</v>
      </c>
      <c r="H45" s="132">
        <v>0</v>
      </c>
      <c r="I45" s="132">
        <v>54260</v>
      </c>
      <c r="J45" s="132">
        <v>22467</v>
      </c>
      <c r="K45" s="132">
        <f t="shared" si="1"/>
        <v>142239.28</v>
      </c>
      <c r="L45" s="132">
        <v>82491</v>
      </c>
    </row>
    <row r="46" spans="1:14" ht="15.75" x14ac:dyDescent="0.25">
      <c r="A46" s="131" t="s">
        <v>213</v>
      </c>
      <c r="B46" s="131">
        <v>1190</v>
      </c>
      <c r="C46" s="131">
        <v>115</v>
      </c>
      <c r="D46" s="131" t="s">
        <v>233</v>
      </c>
      <c r="E46" s="131" t="s">
        <v>157</v>
      </c>
      <c r="F46" s="132">
        <v>108075.841</v>
      </c>
      <c r="G46" s="132">
        <v>53945.554000000004</v>
      </c>
      <c r="H46" s="132">
        <v>0</v>
      </c>
      <c r="I46" s="132">
        <v>169231.08087873156</v>
      </c>
      <c r="J46" s="132">
        <v>23727.747999999996</v>
      </c>
      <c r="K46" s="132">
        <f t="shared" si="1"/>
        <v>354980.2238787316</v>
      </c>
      <c r="L46" s="132">
        <v>69137.930000000008</v>
      </c>
    </row>
    <row r="47" spans="1:14" ht="15.75" x14ac:dyDescent="0.25">
      <c r="A47" s="131" t="s">
        <v>213</v>
      </c>
      <c r="B47" s="131">
        <v>1270</v>
      </c>
      <c r="C47" s="131">
        <v>123</v>
      </c>
      <c r="D47" s="131" t="s">
        <v>241</v>
      </c>
      <c r="E47" s="131" t="s">
        <v>157</v>
      </c>
      <c r="F47" s="132">
        <v>87424.12</v>
      </c>
      <c r="G47" s="132">
        <v>84801.770000000019</v>
      </c>
      <c r="H47" s="132">
        <v>0</v>
      </c>
      <c r="I47" s="132">
        <v>174243.53400000001</v>
      </c>
      <c r="J47" s="132">
        <v>1824.5700000000002</v>
      </c>
      <c r="K47" s="132">
        <f t="shared" si="1"/>
        <v>348293.99400000001</v>
      </c>
      <c r="L47" s="132">
        <v>2733.57</v>
      </c>
    </row>
    <row r="48" spans="1:14" ht="15.75" x14ac:dyDescent="0.25">
      <c r="A48" s="131" t="s">
        <v>213</v>
      </c>
      <c r="B48" s="131">
        <v>1350</v>
      </c>
      <c r="C48" s="131">
        <v>131</v>
      </c>
      <c r="D48" s="131" t="s">
        <v>249</v>
      </c>
      <c r="E48" s="131" t="s">
        <v>157</v>
      </c>
      <c r="F48" s="132">
        <v>168811.61900000001</v>
      </c>
      <c r="G48" s="132">
        <v>14435.363999999998</v>
      </c>
      <c r="H48" s="132">
        <v>0</v>
      </c>
      <c r="I48" s="132">
        <v>165930.13595041283</v>
      </c>
      <c r="J48" s="132">
        <v>3.42</v>
      </c>
      <c r="K48" s="132">
        <f t="shared" si="1"/>
        <v>349180.53895041283</v>
      </c>
      <c r="L48" s="132">
        <v>478.01</v>
      </c>
    </row>
    <row r="49" spans="1:12" ht="15.75" x14ac:dyDescent="0.25">
      <c r="A49" s="131" t="s">
        <v>213</v>
      </c>
      <c r="B49" s="131">
        <v>1370</v>
      </c>
      <c r="C49" s="131">
        <v>133</v>
      </c>
      <c r="D49" s="131" t="s">
        <v>251</v>
      </c>
      <c r="E49" s="131" t="s">
        <v>132</v>
      </c>
      <c r="F49" s="132">
        <v>14751.849999999999</v>
      </c>
      <c r="G49" s="132">
        <v>89041.64</v>
      </c>
      <c r="H49" s="132">
        <v>0</v>
      </c>
      <c r="I49" s="132">
        <v>48937.72</v>
      </c>
      <c r="J49" s="132">
        <v>0</v>
      </c>
      <c r="K49" s="132">
        <f t="shared" si="1"/>
        <v>152731.21</v>
      </c>
      <c r="L49" s="132">
        <v>21141.69</v>
      </c>
    </row>
    <row r="50" spans="1:12" ht="15.75" x14ac:dyDescent="0.25">
      <c r="A50" s="131" t="s">
        <v>213</v>
      </c>
      <c r="B50" s="131">
        <v>1440</v>
      </c>
      <c r="C50" s="131">
        <v>140</v>
      </c>
      <c r="D50" s="131" t="s">
        <v>258</v>
      </c>
      <c r="E50" s="131" t="s">
        <v>157</v>
      </c>
      <c r="F50" s="132">
        <v>149012.08000000002</v>
      </c>
      <c r="G50" s="132">
        <v>69399.17</v>
      </c>
      <c r="H50" s="132">
        <v>0</v>
      </c>
      <c r="I50" s="132">
        <v>176491.59936478405</v>
      </c>
      <c r="J50" s="132">
        <v>7446.8079999999991</v>
      </c>
      <c r="K50" s="132">
        <f t="shared" si="1"/>
        <v>402349.6573647841</v>
      </c>
      <c r="L50" s="132">
        <v>8692.9000000000015</v>
      </c>
    </row>
    <row r="51" spans="1:12" ht="15.75" x14ac:dyDescent="0.25">
      <c r="A51" s="131" t="s">
        <v>259</v>
      </c>
      <c r="B51" s="131">
        <v>1500</v>
      </c>
      <c r="C51" s="131">
        <v>148</v>
      </c>
      <c r="D51" s="131" t="s">
        <v>265</v>
      </c>
      <c r="E51" s="131" t="s">
        <v>132</v>
      </c>
      <c r="F51" s="132">
        <v>49971.109999999993</v>
      </c>
      <c r="G51" s="132">
        <v>530.53500000000008</v>
      </c>
      <c r="H51" s="132">
        <v>0</v>
      </c>
      <c r="I51" s="132">
        <v>35732.543999999994</v>
      </c>
      <c r="J51" s="132">
        <v>0</v>
      </c>
      <c r="K51" s="132">
        <f t="shared" si="1"/>
        <v>86234.188999999984</v>
      </c>
      <c r="L51" s="132">
        <v>0</v>
      </c>
    </row>
    <row r="52" spans="1:12" ht="15.75" x14ac:dyDescent="0.25">
      <c r="A52" s="131" t="s">
        <v>259</v>
      </c>
      <c r="B52" s="131">
        <v>1520</v>
      </c>
      <c r="C52" s="131">
        <v>150</v>
      </c>
      <c r="D52" s="131" t="s">
        <v>267</v>
      </c>
      <c r="E52" s="131" t="s">
        <v>157</v>
      </c>
      <c r="F52" s="132">
        <v>139866.38999999998</v>
      </c>
      <c r="G52" s="132">
        <v>19458.870000000003</v>
      </c>
      <c r="H52" s="132">
        <v>0</v>
      </c>
      <c r="I52" s="132">
        <v>125011.999</v>
      </c>
      <c r="J52" s="132">
        <v>1768.89</v>
      </c>
      <c r="K52" s="132">
        <f t="shared" si="1"/>
        <v>286106.14899999998</v>
      </c>
      <c r="L52" s="132">
        <v>1837.3600000000001</v>
      </c>
    </row>
    <row r="53" spans="1:12" ht="15.75" x14ac:dyDescent="0.25">
      <c r="A53" s="131" t="s">
        <v>259</v>
      </c>
      <c r="B53" s="131">
        <v>1530</v>
      </c>
      <c r="C53" s="131">
        <v>151</v>
      </c>
      <c r="D53" s="131" t="s">
        <v>268</v>
      </c>
      <c r="E53" s="131" t="s">
        <v>132</v>
      </c>
      <c r="F53" s="132">
        <v>45479.540000000008</v>
      </c>
      <c r="G53" s="132">
        <v>74.279999999999987</v>
      </c>
      <c r="H53" s="132">
        <v>0</v>
      </c>
      <c r="I53" s="132">
        <v>36458.160000000003</v>
      </c>
      <c r="J53" s="132">
        <v>275.03000000000009</v>
      </c>
      <c r="K53" s="132">
        <f t="shared" si="1"/>
        <v>82287.010000000009</v>
      </c>
      <c r="L53" s="132">
        <v>2629.61</v>
      </c>
    </row>
    <row r="54" spans="1:12" ht="15.75" x14ac:dyDescent="0.25">
      <c r="A54" s="131" t="s">
        <v>259</v>
      </c>
      <c r="B54" s="131">
        <v>1540</v>
      </c>
      <c r="C54" s="131">
        <v>705</v>
      </c>
      <c r="D54" s="131" t="s">
        <v>269</v>
      </c>
      <c r="E54" s="131" t="s">
        <v>132</v>
      </c>
      <c r="F54" s="132">
        <v>64020.56</v>
      </c>
      <c r="G54" s="132">
        <v>21050.339</v>
      </c>
      <c r="H54" s="132">
        <v>0</v>
      </c>
      <c r="I54" s="132">
        <v>81520.194000000018</v>
      </c>
      <c r="J54" s="132">
        <v>1.2799999999999998</v>
      </c>
      <c r="K54" s="132">
        <f t="shared" si="1"/>
        <v>166592.37300000002</v>
      </c>
      <c r="L54" s="132">
        <v>11681.470000000001</v>
      </c>
    </row>
    <row r="55" spans="1:12" ht="15.75" x14ac:dyDescent="0.25">
      <c r="A55" s="131" t="s">
        <v>259</v>
      </c>
      <c r="B55" s="131">
        <v>1610</v>
      </c>
      <c r="C55" s="131">
        <v>158</v>
      </c>
      <c r="D55" s="131" t="s">
        <v>270</v>
      </c>
      <c r="E55" s="131" t="s">
        <v>132</v>
      </c>
      <c r="F55" s="132">
        <v>12871.33</v>
      </c>
      <c r="G55" s="132">
        <v>62504.31</v>
      </c>
      <c r="H55" s="132">
        <v>0</v>
      </c>
      <c r="I55" s="132">
        <v>42041.200000000004</v>
      </c>
      <c r="J55" s="132">
        <v>0</v>
      </c>
      <c r="K55" s="132">
        <f t="shared" si="1"/>
        <v>117416.84</v>
      </c>
      <c r="L55" s="132">
        <v>3.75</v>
      </c>
    </row>
    <row r="56" spans="1:12" ht="15.75" x14ac:dyDescent="0.25">
      <c r="A56" s="131" t="s">
        <v>259</v>
      </c>
      <c r="B56" s="131">
        <v>1700</v>
      </c>
      <c r="C56" s="131">
        <v>167</v>
      </c>
      <c r="D56" s="131" t="s">
        <v>279</v>
      </c>
      <c r="E56" s="131" t="s">
        <v>157</v>
      </c>
      <c r="F56" s="132">
        <v>70597.032999999996</v>
      </c>
      <c r="G56" s="132">
        <v>126264.38</v>
      </c>
      <c r="H56" s="132">
        <v>0</v>
      </c>
      <c r="I56" s="132">
        <v>225734.77800541982</v>
      </c>
      <c r="J56" s="132">
        <v>7167.35</v>
      </c>
      <c r="K56" s="132">
        <f t="shared" si="1"/>
        <v>429763.5410054198</v>
      </c>
      <c r="L56" s="132">
        <v>7194.58</v>
      </c>
    </row>
    <row r="57" spans="1:12" ht="15.75" x14ac:dyDescent="0.25">
      <c r="A57" s="131" t="s">
        <v>259</v>
      </c>
      <c r="B57" s="131">
        <v>1760</v>
      </c>
      <c r="C57" s="131">
        <v>173</v>
      </c>
      <c r="D57" s="131" t="s">
        <v>285</v>
      </c>
      <c r="E57" s="131" t="s">
        <v>157</v>
      </c>
      <c r="F57" s="132">
        <v>66806.644</v>
      </c>
      <c r="G57" s="132">
        <v>57865.640000000007</v>
      </c>
      <c r="H57" s="132">
        <v>40.93</v>
      </c>
      <c r="I57" s="132">
        <v>146033.78308268054</v>
      </c>
      <c r="J57" s="132">
        <v>1555.3600000000001</v>
      </c>
      <c r="K57" s="132">
        <f t="shared" si="1"/>
        <v>272302.35708268057</v>
      </c>
      <c r="L57" s="132">
        <v>1568</v>
      </c>
    </row>
    <row r="58" spans="1:12" ht="15.75" x14ac:dyDescent="0.25">
      <c r="A58" s="131" t="s">
        <v>259</v>
      </c>
      <c r="B58" s="131">
        <v>1770</v>
      </c>
      <c r="C58" s="131">
        <v>174</v>
      </c>
      <c r="D58" s="131" t="s">
        <v>286</v>
      </c>
      <c r="E58" s="131" t="s">
        <v>132</v>
      </c>
      <c r="F58" s="132">
        <v>7464.29</v>
      </c>
      <c r="G58" s="132">
        <v>65186.929999999993</v>
      </c>
      <c r="H58" s="132">
        <v>45.709999999999994</v>
      </c>
      <c r="I58" s="132">
        <v>54698.899999999994</v>
      </c>
      <c r="J58" s="132">
        <v>1093.25</v>
      </c>
      <c r="K58" s="132">
        <f t="shared" si="1"/>
        <v>128489.07999999999</v>
      </c>
      <c r="L58" s="132">
        <v>2058.6799999999998</v>
      </c>
    </row>
    <row r="59" spans="1:12" ht="15.75" x14ac:dyDescent="0.25">
      <c r="A59" s="131" t="s">
        <v>259</v>
      </c>
      <c r="B59" s="131">
        <v>1780</v>
      </c>
      <c r="C59" s="131">
        <v>175</v>
      </c>
      <c r="D59" s="131" t="s">
        <v>287</v>
      </c>
      <c r="E59" s="131" t="s">
        <v>132</v>
      </c>
      <c r="F59" s="132">
        <v>50280.14</v>
      </c>
      <c r="G59" s="132">
        <v>19910.82</v>
      </c>
      <c r="H59" s="132">
        <v>0</v>
      </c>
      <c r="I59" s="132">
        <v>49043.165999999997</v>
      </c>
      <c r="J59" s="132">
        <v>1407.0700000000002</v>
      </c>
      <c r="K59" s="132">
        <f t="shared" si="1"/>
        <v>120641.196</v>
      </c>
      <c r="L59" s="132">
        <v>3495.58</v>
      </c>
    </row>
    <row r="60" spans="1:12" ht="15.75" x14ac:dyDescent="0.25">
      <c r="A60" s="131" t="s">
        <v>259</v>
      </c>
      <c r="B60" s="131">
        <v>1790</v>
      </c>
      <c r="C60" s="131">
        <v>176</v>
      </c>
      <c r="D60" s="131" t="s">
        <v>288</v>
      </c>
      <c r="E60" s="131" t="s">
        <v>132</v>
      </c>
      <c r="F60" s="132">
        <v>11038.491</v>
      </c>
      <c r="G60" s="132">
        <v>46346.311000000002</v>
      </c>
      <c r="H60" s="132">
        <v>0</v>
      </c>
      <c r="I60" s="132">
        <v>38558.363999999994</v>
      </c>
      <c r="J60" s="132">
        <v>2.99</v>
      </c>
      <c r="K60" s="132">
        <f t="shared" si="1"/>
        <v>95946.156000000003</v>
      </c>
      <c r="L60" s="132">
        <v>3635.4</v>
      </c>
    </row>
    <row r="61" spans="1:12" ht="15.75" x14ac:dyDescent="0.25">
      <c r="A61" s="131" t="s">
        <v>259</v>
      </c>
      <c r="B61" s="131">
        <v>1800</v>
      </c>
      <c r="C61" s="131">
        <v>177</v>
      </c>
      <c r="D61" s="131" t="s">
        <v>289</v>
      </c>
      <c r="E61" s="131" t="s">
        <v>132</v>
      </c>
      <c r="F61" s="132">
        <v>26133.959999999995</v>
      </c>
      <c r="G61" s="132">
        <v>52654.55</v>
      </c>
      <c r="H61" s="132">
        <v>0</v>
      </c>
      <c r="I61" s="132">
        <v>59036.200000000004</v>
      </c>
      <c r="J61" s="132">
        <v>0</v>
      </c>
      <c r="K61" s="132">
        <f t="shared" si="1"/>
        <v>137824.71</v>
      </c>
      <c r="L61" s="132">
        <v>5046.5199999999995</v>
      </c>
    </row>
    <row r="62" spans="1:12" ht="15.75" x14ac:dyDescent="0.25">
      <c r="A62" s="131" t="s">
        <v>259</v>
      </c>
      <c r="B62" s="131">
        <v>1810</v>
      </c>
      <c r="C62" s="131">
        <v>178</v>
      </c>
      <c r="D62" s="131" t="s">
        <v>290</v>
      </c>
      <c r="E62" s="131" t="s">
        <v>132</v>
      </c>
      <c r="F62" s="132">
        <v>7985.4400000000005</v>
      </c>
      <c r="G62" s="132">
        <v>80546.951000000001</v>
      </c>
      <c r="H62" s="132">
        <v>3.11</v>
      </c>
      <c r="I62" s="132">
        <v>47507.998000000007</v>
      </c>
      <c r="J62" s="132">
        <v>0</v>
      </c>
      <c r="K62" s="132">
        <f t="shared" si="1"/>
        <v>136043.49900000001</v>
      </c>
      <c r="L62" s="132">
        <v>247.5</v>
      </c>
    </row>
    <row r="63" spans="1:12" ht="15.75" x14ac:dyDescent="0.25">
      <c r="A63" s="131" t="s">
        <v>259</v>
      </c>
      <c r="B63" s="131">
        <v>1820</v>
      </c>
      <c r="C63" s="131">
        <v>179</v>
      </c>
      <c r="D63" s="131" t="s">
        <v>291</v>
      </c>
      <c r="E63" s="131" t="s">
        <v>132</v>
      </c>
      <c r="F63" s="132">
        <v>13273.768000000002</v>
      </c>
      <c r="G63" s="132">
        <v>89824.17</v>
      </c>
      <c r="H63" s="132">
        <v>0</v>
      </c>
      <c r="I63" s="132">
        <v>54920.237999999998</v>
      </c>
      <c r="J63" s="132">
        <v>1047.07</v>
      </c>
      <c r="K63" s="132">
        <f t="shared" si="1"/>
        <v>159065.24599999998</v>
      </c>
      <c r="L63" s="132">
        <v>1852.46</v>
      </c>
    </row>
    <row r="64" spans="1:12" ht="15.75" x14ac:dyDescent="0.25">
      <c r="A64" s="131" t="s">
        <v>259</v>
      </c>
      <c r="B64" s="131">
        <v>1830</v>
      </c>
      <c r="C64" s="131">
        <v>180</v>
      </c>
      <c r="D64" s="131" t="s">
        <v>292</v>
      </c>
      <c r="E64" s="131" t="s">
        <v>132</v>
      </c>
      <c r="F64" s="132">
        <v>30318.34</v>
      </c>
      <c r="G64" s="132">
        <v>337195.26</v>
      </c>
      <c r="H64" s="132">
        <v>0</v>
      </c>
      <c r="I64" s="132">
        <v>132953.28</v>
      </c>
      <c r="J64" s="132">
        <v>273.17999999999995</v>
      </c>
      <c r="K64" s="132">
        <f t="shared" si="1"/>
        <v>500740.06</v>
      </c>
      <c r="L64" s="132">
        <v>9953.19</v>
      </c>
    </row>
    <row r="65" spans="1:12" ht="15.75" x14ac:dyDescent="0.25">
      <c r="A65" s="131" t="s">
        <v>293</v>
      </c>
      <c r="B65" s="131">
        <v>1840</v>
      </c>
      <c r="C65" s="131">
        <v>181</v>
      </c>
      <c r="D65" s="131" t="s">
        <v>294</v>
      </c>
      <c r="E65" s="131" t="s">
        <v>132</v>
      </c>
      <c r="F65" s="132">
        <v>59653.12999999999</v>
      </c>
      <c r="G65" s="132">
        <v>1643.5800000000002</v>
      </c>
      <c r="H65" s="132">
        <v>0</v>
      </c>
      <c r="I65" s="132">
        <v>30930.48</v>
      </c>
      <c r="J65" s="132">
        <v>0</v>
      </c>
      <c r="K65" s="132">
        <f t="shared" si="1"/>
        <v>92227.189999999988</v>
      </c>
      <c r="L65" s="132">
        <v>0</v>
      </c>
    </row>
    <row r="66" spans="1:12" ht="15.75" x14ac:dyDescent="0.25">
      <c r="A66" s="131" t="s">
        <v>293</v>
      </c>
      <c r="B66" s="131">
        <v>1850</v>
      </c>
      <c r="C66" s="131">
        <v>707</v>
      </c>
      <c r="D66" s="131" t="s">
        <v>295</v>
      </c>
      <c r="E66" s="131" t="s">
        <v>132</v>
      </c>
      <c r="F66" s="132">
        <v>19083.373</v>
      </c>
      <c r="G66" s="132">
        <v>21894.85</v>
      </c>
      <c r="H66" s="132">
        <v>38.315999999999995</v>
      </c>
      <c r="I66" s="132">
        <v>30764.320999999996</v>
      </c>
      <c r="J66" s="132">
        <v>10538.719999999998</v>
      </c>
      <c r="K66" s="132">
        <f t="shared" si="1"/>
        <v>82319.579999999987</v>
      </c>
      <c r="L66" s="132">
        <v>39136.04</v>
      </c>
    </row>
    <row r="67" spans="1:12" ht="15.75" x14ac:dyDescent="0.25">
      <c r="A67" s="131" t="s">
        <v>293</v>
      </c>
      <c r="B67" s="131">
        <v>1860</v>
      </c>
      <c r="C67" s="131">
        <v>706</v>
      </c>
      <c r="D67" s="131" t="s">
        <v>296</v>
      </c>
      <c r="E67" s="131" t="s">
        <v>132</v>
      </c>
      <c r="F67" s="132">
        <v>26097.64</v>
      </c>
      <c r="G67" s="132">
        <v>25748.39</v>
      </c>
      <c r="H67" s="132">
        <v>0</v>
      </c>
      <c r="I67" s="132">
        <v>62927.029999999992</v>
      </c>
      <c r="J67" s="132">
        <v>6337.6199999999981</v>
      </c>
      <c r="K67" s="132">
        <f t="shared" si="1"/>
        <v>121110.68</v>
      </c>
      <c r="L67" s="132">
        <v>43546.18</v>
      </c>
    </row>
    <row r="68" spans="1:12" ht="15.75" x14ac:dyDescent="0.25">
      <c r="A68" s="131" t="s">
        <v>293</v>
      </c>
      <c r="B68" s="131">
        <v>1920</v>
      </c>
      <c r="C68" s="131">
        <v>187</v>
      </c>
      <c r="D68" s="131" t="s">
        <v>298</v>
      </c>
      <c r="E68" s="131" t="s">
        <v>132</v>
      </c>
      <c r="F68" s="132">
        <v>38738.409999999996</v>
      </c>
      <c r="G68" s="132">
        <v>3405.2</v>
      </c>
      <c r="H68" s="132">
        <v>0</v>
      </c>
      <c r="I68" s="132">
        <v>43342.83</v>
      </c>
      <c r="J68" s="132">
        <v>9.9999999999909051E-3</v>
      </c>
      <c r="K68" s="132">
        <f t="shared" ref="K68:K99" si="2">SUM(F68:J68)</f>
        <v>85486.45</v>
      </c>
      <c r="L68" s="132">
        <v>4015.17</v>
      </c>
    </row>
    <row r="69" spans="1:12" ht="15.75" x14ac:dyDescent="0.25">
      <c r="A69" s="131" t="s">
        <v>293</v>
      </c>
      <c r="B69" s="131">
        <v>1970</v>
      </c>
      <c r="C69" s="131">
        <v>192</v>
      </c>
      <c r="D69" s="131" t="s">
        <v>303</v>
      </c>
      <c r="E69" s="131" t="s">
        <v>157</v>
      </c>
      <c r="F69" s="132">
        <v>119623.56700000001</v>
      </c>
      <c r="G69" s="132">
        <v>0</v>
      </c>
      <c r="H69" s="132">
        <v>83.317999999999998</v>
      </c>
      <c r="I69" s="132">
        <v>179574.36015601669</v>
      </c>
      <c r="J69" s="132">
        <v>18788.16</v>
      </c>
      <c r="K69" s="132">
        <f t="shared" si="2"/>
        <v>318069.40515601664</v>
      </c>
      <c r="L69" s="132">
        <v>45549.67</v>
      </c>
    </row>
    <row r="70" spans="1:12" ht="15.75" x14ac:dyDescent="0.25">
      <c r="A70" s="131" t="s">
        <v>293</v>
      </c>
      <c r="B70" s="131">
        <v>1980</v>
      </c>
      <c r="C70" s="131">
        <v>193</v>
      </c>
      <c r="D70" s="131" t="s">
        <v>304</v>
      </c>
      <c r="E70" s="131" t="s">
        <v>132</v>
      </c>
      <c r="F70" s="132">
        <v>18098.2</v>
      </c>
      <c r="G70" s="132">
        <v>25914.760999999999</v>
      </c>
      <c r="H70" s="132">
        <v>0</v>
      </c>
      <c r="I70" s="132">
        <v>32979.981999999996</v>
      </c>
      <c r="J70" s="132">
        <v>0</v>
      </c>
      <c r="K70" s="132">
        <f t="shared" si="2"/>
        <v>76992.942999999999</v>
      </c>
      <c r="L70" s="132">
        <v>0</v>
      </c>
    </row>
    <row r="71" spans="1:12" ht="15.75" x14ac:dyDescent="0.25">
      <c r="A71" s="131" t="s">
        <v>293</v>
      </c>
      <c r="B71" s="131">
        <v>1990</v>
      </c>
      <c r="C71" s="131">
        <v>194</v>
      </c>
      <c r="D71" s="131" t="s">
        <v>305</v>
      </c>
      <c r="E71" s="131" t="s">
        <v>132</v>
      </c>
      <c r="F71" s="132">
        <v>34123</v>
      </c>
      <c r="G71" s="132">
        <v>345</v>
      </c>
      <c r="H71" s="132">
        <v>0</v>
      </c>
      <c r="I71" s="132">
        <v>40330</v>
      </c>
      <c r="J71" s="132">
        <v>0</v>
      </c>
      <c r="K71" s="132">
        <f t="shared" si="2"/>
        <v>74798</v>
      </c>
      <c r="L71" s="132">
        <v>1466</v>
      </c>
    </row>
    <row r="72" spans="1:12" ht="15.75" x14ac:dyDescent="0.25">
      <c r="A72" s="131" t="s">
        <v>293</v>
      </c>
      <c r="B72" s="131">
        <v>2120</v>
      </c>
      <c r="C72" s="131">
        <v>207</v>
      </c>
      <c r="D72" s="131" t="s">
        <v>318</v>
      </c>
      <c r="E72" s="131" t="s">
        <v>157</v>
      </c>
      <c r="F72" s="132">
        <v>357383.913</v>
      </c>
      <c r="G72" s="132">
        <v>4257.3869999999997</v>
      </c>
      <c r="H72" s="132">
        <v>0</v>
      </c>
      <c r="I72" s="132">
        <v>345974.71207250637</v>
      </c>
      <c r="J72" s="132">
        <v>11434.564</v>
      </c>
      <c r="K72" s="132">
        <f t="shared" si="2"/>
        <v>719050.57607250637</v>
      </c>
      <c r="L72" s="132">
        <v>13765.24</v>
      </c>
    </row>
    <row r="73" spans="1:12" ht="15.75" x14ac:dyDescent="0.25">
      <c r="A73" s="131" t="s">
        <v>293</v>
      </c>
      <c r="B73" s="131">
        <v>2230</v>
      </c>
      <c r="C73" s="131">
        <v>218</v>
      </c>
      <c r="D73" s="131" t="s">
        <v>329</v>
      </c>
      <c r="E73" s="131" t="s">
        <v>157</v>
      </c>
      <c r="F73" s="132">
        <v>186525.92600000001</v>
      </c>
      <c r="G73" s="132">
        <v>86279.024999999994</v>
      </c>
      <c r="H73" s="132">
        <v>0</v>
      </c>
      <c r="I73" s="132">
        <v>261394.14514415886</v>
      </c>
      <c r="J73" s="132">
        <v>3571.5039999999999</v>
      </c>
      <c r="K73" s="132">
        <f t="shared" si="2"/>
        <v>537770.60014415882</v>
      </c>
      <c r="L73" s="132">
        <v>0</v>
      </c>
    </row>
    <row r="74" spans="1:12" ht="15.75" x14ac:dyDescent="0.25">
      <c r="A74" s="131" t="s">
        <v>293</v>
      </c>
      <c r="B74" s="131">
        <v>2310</v>
      </c>
      <c r="C74" s="131">
        <v>226</v>
      </c>
      <c r="D74" s="131" t="s">
        <v>337</v>
      </c>
      <c r="E74" s="131" t="s">
        <v>157</v>
      </c>
      <c r="F74" s="132">
        <v>181252.89</v>
      </c>
      <c r="G74" s="132">
        <v>45527.847000000002</v>
      </c>
      <c r="H74" s="132">
        <v>26.639999999999997</v>
      </c>
      <c r="I74" s="132">
        <v>168914.13191204387</v>
      </c>
      <c r="J74" s="132">
        <v>1254.0600000000002</v>
      </c>
      <c r="K74" s="132">
        <f t="shared" si="2"/>
        <v>396975.56891204388</v>
      </c>
      <c r="L74" s="132">
        <v>14021.31</v>
      </c>
    </row>
    <row r="75" spans="1:12" ht="15.75" x14ac:dyDescent="0.25">
      <c r="A75" s="131" t="s">
        <v>293</v>
      </c>
      <c r="B75" s="131">
        <v>2390</v>
      </c>
      <c r="C75" s="131">
        <v>234</v>
      </c>
      <c r="D75" s="131" t="s">
        <v>344</v>
      </c>
      <c r="E75" s="131" t="s">
        <v>157</v>
      </c>
      <c r="F75" s="132">
        <v>179655.83100000001</v>
      </c>
      <c r="G75" s="132">
        <v>3298.5789999999997</v>
      </c>
      <c r="H75" s="132">
        <v>0</v>
      </c>
      <c r="I75" s="132">
        <v>196952.74306389727</v>
      </c>
      <c r="J75" s="132">
        <v>7309.616</v>
      </c>
      <c r="K75" s="132">
        <f t="shared" si="2"/>
        <v>387216.76906389726</v>
      </c>
      <c r="L75" s="132">
        <v>10696.508</v>
      </c>
    </row>
    <row r="76" spans="1:12" ht="15.75" x14ac:dyDescent="0.25">
      <c r="A76" s="131" t="s">
        <v>345</v>
      </c>
      <c r="B76" s="131">
        <v>2400</v>
      </c>
      <c r="C76" s="131">
        <v>235</v>
      </c>
      <c r="D76" s="131" t="s">
        <v>346</v>
      </c>
      <c r="E76" s="131" t="s">
        <v>132</v>
      </c>
      <c r="F76" s="132">
        <v>360.99800000000005</v>
      </c>
      <c r="G76" s="132">
        <v>58095.122000000003</v>
      </c>
      <c r="H76" s="132">
        <v>2E-3</v>
      </c>
      <c r="I76" s="132">
        <v>60507</v>
      </c>
      <c r="J76" s="132">
        <v>0</v>
      </c>
      <c r="K76" s="132">
        <f t="shared" si="2"/>
        <v>118963.122</v>
      </c>
      <c r="L76" s="132">
        <v>2275.21</v>
      </c>
    </row>
    <row r="77" spans="1:12" ht="15.75" x14ac:dyDescent="0.25">
      <c r="A77" s="131" t="s">
        <v>345</v>
      </c>
      <c r="B77" s="131">
        <v>2410</v>
      </c>
      <c r="C77" s="131">
        <v>236</v>
      </c>
      <c r="D77" s="131" t="s">
        <v>347</v>
      </c>
      <c r="E77" s="131" t="s">
        <v>132</v>
      </c>
      <c r="F77" s="132">
        <v>8550</v>
      </c>
      <c r="G77" s="132">
        <v>68077.751000000004</v>
      </c>
      <c r="H77" s="132">
        <v>0</v>
      </c>
      <c r="I77" s="132">
        <v>20795.45</v>
      </c>
      <c r="J77" s="132">
        <v>8899.7799999999988</v>
      </c>
      <c r="K77" s="132">
        <f t="shared" si="2"/>
        <v>106322.981</v>
      </c>
      <c r="L77" s="132">
        <v>35255.68</v>
      </c>
    </row>
    <row r="78" spans="1:12" ht="15.75" x14ac:dyDescent="0.25">
      <c r="A78" s="131" t="s">
        <v>345</v>
      </c>
      <c r="B78" s="131">
        <v>2420</v>
      </c>
      <c r="C78" s="131">
        <v>237</v>
      </c>
      <c r="D78" s="131" t="s">
        <v>348</v>
      </c>
      <c r="E78" s="131" t="s">
        <v>132</v>
      </c>
      <c r="F78" s="132">
        <v>0.4</v>
      </c>
      <c r="G78" s="132">
        <v>2506.3000000000002</v>
      </c>
      <c r="H78" s="132">
        <v>3</v>
      </c>
      <c r="I78" s="132">
        <v>1482.86</v>
      </c>
      <c r="J78" s="132">
        <v>0</v>
      </c>
      <c r="K78" s="132">
        <f t="shared" si="2"/>
        <v>3992.5600000000004</v>
      </c>
      <c r="L78" s="132">
        <v>194.2</v>
      </c>
    </row>
    <row r="79" spans="1:12" ht="15.75" x14ac:dyDescent="0.25">
      <c r="A79" s="131" t="s">
        <v>345</v>
      </c>
      <c r="B79" s="131">
        <v>2430</v>
      </c>
      <c r="C79" s="131">
        <v>238</v>
      </c>
      <c r="D79" s="131" t="s">
        <v>349</v>
      </c>
      <c r="E79" s="131" t="s">
        <v>132</v>
      </c>
      <c r="F79" s="132">
        <v>5302.51</v>
      </c>
      <c r="G79" s="132">
        <v>152342.71000000002</v>
      </c>
      <c r="H79" s="132">
        <v>0</v>
      </c>
      <c r="I79" s="132">
        <v>23930.699999999997</v>
      </c>
      <c r="J79" s="132">
        <v>21.980000000000018</v>
      </c>
      <c r="K79" s="132">
        <f t="shared" si="2"/>
        <v>181597.90000000005</v>
      </c>
      <c r="L79" s="132">
        <v>342.14</v>
      </c>
    </row>
    <row r="80" spans="1:12" ht="15.75" x14ac:dyDescent="0.25">
      <c r="A80" s="131" t="s">
        <v>345</v>
      </c>
      <c r="B80" s="131">
        <v>2480</v>
      </c>
      <c r="C80" s="131">
        <v>243</v>
      </c>
      <c r="D80" s="131" t="s">
        <v>354</v>
      </c>
      <c r="E80" s="131" t="s">
        <v>157</v>
      </c>
      <c r="F80" s="132">
        <v>115334.04800000001</v>
      </c>
      <c r="G80" s="132">
        <v>128790.12</v>
      </c>
      <c r="H80" s="132">
        <v>0</v>
      </c>
      <c r="I80" s="132">
        <v>110272.15996710557</v>
      </c>
      <c r="J80" s="132">
        <v>85290</v>
      </c>
      <c r="K80" s="132">
        <f t="shared" si="2"/>
        <v>439686.32796710555</v>
      </c>
      <c r="L80" s="132">
        <v>244907.51</v>
      </c>
    </row>
    <row r="81" spans="1:12" ht="15.75" x14ac:dyDescent="0.25">
      <c r="A81" s="131" t="s">
        <v>345</v>
      </c>
      <c r="B81" s="131">
        <v>2560</v>
      </c>
      <c r="C81" s="131">
        <v>251</v>
      </c>
      <c r="D81" s="131" t="s">
        <v>362</v>
      </c>
      <c r="E81" s="131" t="s">
        <v>157</v>
      </c>
      <c r="F81" s="132">
        <v>200836.682</v>
      </c>
      <c r="G81" s="132">
        <v>384061.65</v>
      </c>
      <c r="H81" s="132">
        <v>0</v>
      </c>
      <c r="I81" s="132">
        <v>251120.03507790397</v>
      </c>
      <c r="J81" s="132">
        <v>2917.8199999999952</v>
      </c>
      <c r="K81" s="132">
        <f t="shared" si="2"/>
        <v>838936.187077904</v>
      </c>
      <c r="L81" s="132">
        <v>263616.68</v>
      </c>
    </row>
    <row r="82" spans="1:12" ht="15.75" x14ac:dyDescent="0.25">
      <c r="A82" s="131" t="s">
        <v>345</v>
      </c>
      <c r="B82" s="131">
        <v>2570</v>
      </c>
      <c r="C82" s="131">
        <v>252</v>
      </c>
      <c r="D82" s="131" t="s">
        <v>363</v>
      </c>
      <c r="E82" s="131" t="s">
        <v>132</v>
      </c>
      <c r="F82" s="132">
        <v>15869.358</v>
      </c>
      <c r="G82" s="132">
        <v>42804.826000000001</v>
      </c>
      <c r="H82" s="132">
        <v>0.22000000000000003</v>
      </c>
      <c r="I82" s="132">
        <v>40541.479000000007</v>
      </c>
      <c r="J82" s="132">
        <v>15779.690000000002</v>
      </c>
      <c r="K82" s="132">
        <f t="shared" si="2"/>
        <v>114995.573</v>
      </c>
      <c r="L82" s="132">
        <v>73827.078000000009</v>
      </c>
    </row>
    <row r="83" spans="1:12" ht="15.75" x14ac:dyDescent="0.25">
      <c r="A83" s="131" t="s">
        <v>345</v>
      </c>
      <c r="B83" s="131">
        <v>2580</v>
      </c>
      <c r="C83" s="131">
        <v>253</v>
      </c>
      <c r="D83" s="131" t="s">
        <v>364</v>
      </c>
      <c r="E83" s="131" t="s">
        <v>132</v>
      </c>
      <c r="F83" s="132">
        <v>10511.86</v>
      </c>
      <c r="G83" s="132">
        <v>100765.48</v>
      </c>
      <c r="H83" s="132">
        <v>0</v>
      </c>
      <c r="I83" s="132">
        <v>21840.214999999997</v>
      </c>
      <c r="J83" s="132">
        <v>0</v>
      </c>
      <c r="K83" s="132">
        <f t="shared" si="2"/>
        <v>133117.55499999999</v>
      </c>
      <c r="L83" s="132">
        <v>0</v>
      </c>
    </row>
    <row r="84" spans="1:12" ht="15.75" x14ac:dyDescent="0.25">
      <c r="A84" s="131" t="s">
        <v>345</v>
      </c>
      <c r="B84" s="131">
        <v>2590</v>
      </c>
      <c r="C84" s="131">
        <v>254</v>
      </c>
      <c r="D84" s="131" t="s">
        <v>365</v>
      </c>
      <c r="E84" s="131" t="s">
        <v>132</v>
      </c>
      <c r="F84" s="132">
        <v>7680.8900000000012</v>
      </c>
      <c r="G84" s="132">
        <v>59831.94</v>
      </c>
      <c r="H84" s="132">
        <v>0</v>
      </c>
      <c r="I84" s="132">
        <v>44213.913</v>
      </c>
      <c r="J84" s="132">
        <v>0</v>
      </c>
      <c r="K84" s="132">
        <f t="shared" si="2"/>
        <v>111726.743</v>
      </c>
      <c r="L84" s="132">
        <v>1685.2600000000002</v>
      </c>
    </row>
    <row r="85" spans="1:12" ht="15.75" x14ac:dyDescent="0.25">
      <c r="A85" s="131" t="s">
        <v>345</v>
      </c>
      <c r="B85" s="131">
        <v>2600</v>
      </c>
      <c r="C85" s="131">
        <v>255</v>
      </c>
      <c r="D85" s="131" t="s">
        <v>366</v>
      </c>
      <c r="E85" s="131" t="s">
        <v>132</v>
      </c>
      <c r="F85" s="132">
        <v>43916.770000000004</v>
      </c>
      <c r="G85" s="132">
        <v>9273.74</v>
      </c>
      <c r="H85" s="132">
        <v>0</v>
      </c>
      <c r="I85" s="132">
        <v>30563.22</v>
      </c>
      <c r="J85" s="132">
        <v>0</v>
      </c>
      <c r="K85" s="132">
        <f t="shared" si="2"/>
        <v>83753.73000000001</v>
      </c>
      <c r="L85" s="132">
        <v>0</v>
      </c>
    </row>
    <row r="86" spans="1:12" ht="15.75" x14ac:dyDescent="0.25">
      <c r="A86" s="131" t="s">
        <v>345</v>
      </c>
      <c r="B86" s="131">
        <v>2610</v>
      </c>
      <c r="C86" s="131">
        <v>256</v>
      </c>
      <c r="D86" s="131" t="s">
        <v>367</v>
      </c>
      <c r="E86" s="131" t="s">
        <v>132</v>
      </c>
      <c r="F86" s="132">
        <v>42767.839999999997</v>
      </c>
      <c r="G86" s="132">
        <v>9262.34</v>
      </c>
      <c r="H86" s="132">
        <v>17.729999999999997</v>
      </c>
      <c r="I86" s="132">
        <v>29619.879999999997</v>
      </c>
      <c r="J86" s="132">
        <v>0</v>
      </c>
      <c r="K86" s="132">
        <f t="shared" si="2"/>
        <v>81667.789999999994</v>
      </c>
      <c r="L86" s="132">
        <v>0</v>
      </c>
    </row>
    <row r="87" spans="1:12" ht="15.75" x14ac:dyDescent="0.25">
      <c r="A87" s="131" t="s">
        <v>345</v>
      </c>
      <c r="B87" s="131">
        <v>2620</v>
      </c>
      <c r="C87" s="131">
        <v>257</v>
      </c>
      <c r="D87" s="131" t="s">
        <v>368</v>
      </c>
      <c r="E87" s="131" t="s">
        <v>132</v>
      </c>
      <c r="F87" s="132">
        <v>10952.039000000001</v>
      </c>
      <c r="G87" s="132">
        <v>22854.42</v>
      </c>
      <c r="H87" s="132">
        <v>1.004</v>
      </c>
      <c r="I87" s="132">
        <v>31395.271000000001</v>
      </c>
      <c r="J87" s="132">
        <v>0</v>
      </c>
      <c r="K87" s="132">
        <f t="shared" si="2"/>
        <v>65202.734000000004</v>
      </c>
      <c r="L87" s="132">
        <v>0</v>
      </c>
    </row>
    <row r="88" spans="1:12" ht="15.75" x14ac:dyDescent="0.25">
      <c r="A88" s="131" t="s">
        <v>345</v>
      </c>
      <c r="B88" s="131">
        <v>2630</v>
      </c>
      <c r="C88" s="131">
        <v>258</v>
      </c>
      <c r="D88" s="131" t="s">
        <v>369</v>
      </c>
      <c r="E88" s="131" t="s">
        <v>132</v>
      </c>
      <c r="F88" s="132">
        <v>84070.700000000012</v>
      </c>
      <c r="G88" s="132">
        <v>11432.810000000001</v>
      </c>
      <c r="H88" s="132">
        <v>0</v>
      </c>
      <c r="I88" s="132">
        <v>65250.899999999994</v>
      </c>
      <c r="J88" s="132">
        <v>55.489999999999952</v>
      </c>
      <c r="K88" s="132">
        <f t="shared" si="2"/>
        <v>160809.9</v>
      </c>
      <c r="L88" s="132">
        <v>1109.69</v>
      </c>
    </row>
    <row r="89" spans="1:12" ht="15.75" x14ac:dyDescent="0.25">
      <c r="A89" s="131" t="s">
        <v>345</v>
      </c>
      <c r="B89" s="131">
        <v>2640</v>
      </c>
      <c r="C89" s="131">
        <v>259</v>
      </c>
      <c r="D89" s="131" t="s">
        <v>370</v>
      </c>
      <c r="E89" s="131" t="s">
        <v>132</v>
      </c>
      <c r="F89" s="132">
        <v>38189.379999999997</v>
      </c>
      <c r="G89" s="132">
        <v>45369.780000000006</v>
      </c>
      <c r="H89" s="132">
        <v>0</v>
      </c>
      <c r="I89" s="132">
        <v>62018.709999999992</v>
      </c>
      <c r="J89" s="132">
        <v>0</v>
      </c>
      <c r="K89" s="132">
        <f t="shared" si="2"/>
        <v>145577.87</v>
      </c>
      <c r="L89" s="132">
        <v>2710.2700000000004</v>
      </c>
    </row>
    <row r="90" spans="1:12" ht="15.75" x14ac:dyDescent="0.25">
      <c r="A90" s="131" t="s">
        <v>345</v>
      </c>
      <c r="B90" s="131">
        <v>2710</v>
      </c>
      <c r="C90" s="131">
        <v>266</v>
      </c>
      <c r="D90" s="131" t="s">
        <v>377</v>
      </c>
      <c r="E90" s="131" t="s">
        <v>157</v>
      </c>
      <c r="F90" s="132">
        <v>304744.27</v>
      </c>
      <c r="G90" s="132">
        <v>106334.28899999999</v>
      </c>
      <c r="H90" s="132">
        <v>0</v>
      </c>
      <c r="I90" s="132">
        <v>241991.5700383331</v>
      </c>
      <c r="J90" s="132">
        <v>1070.4999999999957</v>
      </c>
      <c r="K90" s="132">
        <f t="shared" si="2"/>
        <v>654140.62903833308</v>
      </c>
      <c r="L90" s="132">
        <v>24967.4</v>
      </c>
    </row>
    <row r="91" spans="1:12" ht="15.75" x14ac:dyDescent="0.25">
      <c r="A91" s="131" t="s">
        <v>345</v>
      </c>
      <c r="B91" s="131">
        <v>2760</v>
      </c>
      <c r="C91" s="131">
        <v>271</v>
      </c>
      <c r="D91" s="131" t="s">
        <v>382</v>
      </c>
      <c r="E91" s="131" t="s">
        <v>157</v>
      </c>
      <c r="F91" s="132">
        <v>0</v>
      </c>
      <c r="G91" s="132">
        <v>322917.45</v>
      </c>
      <c r="H91" s="132">
        <v>0</v>
      </c>
      <c r="I91" s="132">
        <v>74287.510026677584</v>
      </c>
      <c r="J91" s="132">
        <v>2166.37</v>
      </c>
      <c r="K91" s="132">
        <f t="shared" si="2"/>
        <v>399371.33002667758</v>
      </c>
      <c r="L91" s="132">
        <v>4525.3599999999997</v>
      </c>
    </row>
    <row r="92" spans="1:12" ht="15.75" x14ac:dyDescent="0.25">
      <c r="A92" s="131" t="s">
        <v>383</v>
      </c>
      <c r="B92" s="131">
        <v>2770</v>
      </c>
      <c r="C92" s="131">
        <v>272</v>
      </c>
      <c r="D92" s="131" t="s">
        <v>384</v>
      </c>
      <c r="E92" s="131" t="s">
        <v>132</v>
      </c>
      <c r="F92" s="132">
        <v>12464.38</v>
      </c>
      <c r="G92" s="132">
        <v>32704.379999999997</v>
      </c>
      <c r="H92" s="132">
        <v>0</v>
      </c>
      <c r="I92" s="132">
        <v>32928.33</v>
      </c>
      <c r="J92" s="132">
        <v>107.86</v>
      </c>
      <c r="K92" s="132">
        <f t="shared" si="2"/>
        <v>78204.95</v>
      </c>
      <c r="L92" s="132">
        <v>60.39</v>
      </c>
    </row>
    <row r="93" spans="1:12" ht="15.75" x14ac:dyDescent="0.25">
      <c r="A93" s="131" t="s">
        <v>383</v>
      </c>
      <c r="B93" s="131">
        <v>2780</v>
      </c>
      <c r="C93" s="131">
        <v>273</v>
      </c>
      <c r="D93" s="131" t="s">
        <v>385</v>
      </c>
      <c r="E93" s="131" t="s">
        <v>132</v>
      </c>
      <c r="F93" s="132">
        <v>38390.07</v>
      </c>
      <c r="G93" s="132">
        <v>547</v>
      </c>
      <c r="H93" s="132">
        <v>0</v>
      </c>
      <c r="I93" s="132">
        <v>32746.770000000004</v>
      </c>
      <c r="J93" s="132">
        <v>0</v>
      </c>
      <c r="K93" s="132">
        <f t="shared" si="2"/>
        <v>71683.839999999997</v>
      </c>
      <c r="L93" s="132">
        <v>0</v>
      </c>
    </row>
    <row r="94" spans="1:12" ht="15.75" x14ac:dyDescent="0.25">
      <c r="A94" s="131" t="s">
        <v>383</v>
      </c>
      <c r="B94" s="131">
        <v>2790</v>
      </c>
      <c r="C94" s="131">
        <v>274</v>
      </c>
      <c r="D94" s="131" t="s">
        <v>386</v>
      </c>
      <c r="E94" s="131" t="s">
        <v>132</v>
      </c>
      <c r="F94" s="132">
        <v>3224.46</v>
      </c>
      <c r="G94" s="132">
        <v>36314.907999999996</v>
      </c>
      <c r="H94" s="132">
        <v>31.05</v>
      </c>
      <c r="I94" s="132">
        <v>15871.603000000001</v>
      </c>
      <c r="J94" s="132">
        <v>0</v>
      </c>
      <c r="K94" s="132">
        <f t="shared" si="2"/>
        <v>55442.021000000001</v>
      </c>
      <c r="L94" s="132">
        <v>0</v>
      </c>
    </row>
    <row r="95" spans="1:12" ht="15.75" x14ac:dyDescent="0.25">
      <c r="A95" s="131" t="s">
        <v>383</v>
      </c>
      <c r="B95" s="131">
        <v>2800</v>
      </c>
      <c r="C95" s="131">
        <v>275</v>
      </c>
      <c r="D95" s="131" t="s">
        <v>387</v>
      </c>
      <c r="E95" s="131" t="s">
        <v>132</v>
      </c>
      <c r="F95" s="132">
        <v>16687.419999999998</v>
      </c>
      <c r="G95" s="132">
        <v>29691.15</v>
      </c>
      <c r="H95" s="132">
        <v>16.91</v>
      </c>
      <c r="I95" s="132">
        <v>22744.730000000003</v>
      </c>
      <c r="J95" s="132">
        <v>123.98</v>
      </c>
      <c r="K95" s="132">
        <f t="shared" si="2"/>
        <v>69264.19</v>
      </c>
      <c r="L95" s="132">
        <v>0</v>
      </c>
    </row>
    <row r="96" spans="1:12" ht="15.75" x14ac:dyDescent="0.25">
      <c r="A96" s="131" t="s">
        <v>383</v>
      </c>
      <c r="B96" s="131">
        <v>2810</v>
      </c>
      <c r="C96" s="131">
        <v>276</v>
      </c>
      <c r="D96" s="131" t="s">
        <v>388</v>
      </c>
      <c r="E96" s="131" t="s">
        <v>132</v>
      </c>
      <c r="F96" s="132">
        <v>14693.520000000002</v>
      </c>
      <c r="G96" s="132">
        <v>26276.68</v>
      </c>
      <c r="H96" s="132">
        <v>0</v>
      </c>
      <c r="I96" s="132">
        <v>42408.7</v>
      </c>
      <c r="J96" s="132">
        <v>0</v>
      </c>
      <c r="K96" s="132">
        <f t="shared" si="2"/>
        <v>83378.899999999994</v>
      </c>
      <c r="L96" s="132">
        <v>452.06</v>
      </c>
    </row>
    <row r="97" spans="1:12" ht="15.75" x14ac:dyDescent="0.25">
      <c r="A97" s="131" t="s">
        <v>383</v>
      </c>
      <c r="B97" s="131">
        <v>2820</v>
      </c>
      <c r="C97" s="131">
        <v>277</v>
      </c>
      <c r="D97" s="131" t="s">
        <v>389</v>
      </c>
      <c r="E97" s="131" t="s">
        <v>132</v>
      </c>
      <c r="F97" s="132">
        <v>12504.9</v>
      </c>
      <c r="G97" s="132">
        <v>20219.669999999998</v>
      </c>
      <c r="H97" s="132">
        <v>15.08</v>
      </c>
      <c r="I97" s="132">
        <v>20448.559999999998</v>
      </c>
      <c r="J97" s="132">
        <v>37.5</v>
      </c>
      <c r="K97" s="132">
        <f t="shared" si="2"/>
        <v>53225.71</v>
      </c>
      <c r="L97" s="132">
        <v>0</v>
      </c>
    </row>
    <row r="98" spans="1:12" ht="15.75" x14ac:dyDescent="0.25">
      <c r="A98" s="131" t="s">
        <v>383</v>
      </c>
      <c r="B98" s="131">
        <v>2830</v>
      </c>
      <c r="C98" s="131">
        <v>279</v>
      </c>
      <c r="D98" s="131" t="s">
        <v>390</v>
      </c>
      <c r="E98" s="131" t="s">
        <v>132</v>
      </c>
      <c r="F98" s="132">
        <v>32288.120000000003</v>
      </c>
      <c r="G98" s="132">
        <v>25811.360000000001</v>
      </c>
      <c r="H98" s="132">
        <v>56.760000000000005</v>
      </c>
      <c r="I98" s="132">
        <v>67125.210000000006</v>
      </c>
      <c r="J98" s="132">
        <v>4.37</v>
      </c>
      <c r="K98" s="132">
        <f t="shared" si="2"/>
        <v>125285.82</v>
      </c>
      <c r="L98" s="132">
        <v>39060.39</v>
      </c>
    </row>
    <row r="99" spans="1:12" ht="15.75" x14ac:dyDescent="0.25">
      <c r="A99" s="131" t="s">
        <v>383</v>
      </c>
      <c r="B99" s="131">
        <v>2880</v>
      </c>
      <c r="C99" s="131">
        <v>284</v>
      </c>
      <c r="D99" s="131" t="s">
        <v>395</v>
      </c>
      <c r="E99" s="131" t="s">
        <v>157</v>
      </c>
      <c r="F99" s="132">
        <v>129422.13099999999</v>
      </c>
      <c r="G99" s="132">
        <v>543.38</v>
      </c>
      <c r="H99" s="132">
        <v>46.43</v>
      </c>
      <c r="I99" s="132">
        <v>131375.77596518758</v>
      </c>
      <c r="J99" s="132">
        <v>41.769999999999989</v>
      </c>
      <c r="K99" s="132">
        <f t="shared" si="2"/>
        <v>261429.48696518756</v>
      </c>
      <c r="L99" s="132">
        <v>256.37</v>
      </c>
    </row>
    <row r="100" spans="1:12" ht="15.75" x14ac:dyDescent="0.25">
      <c r="A100" s="131" t="s">
        <v>383</v>
      </c>
      <c r="B100" s="131">
        <v>2890</v>
      </c>
      <c r="C100" s="131">
        <v>285</v>
      </c>
      <c r="D100" s="131" t="s">
        <v>396</v>
      </c>
      <c r="E100" s="131" t="s">
        <v>132</v>
      </c>
      <c r="F100" s="132">
        <v>8631.07</v>
      </c>
      <c r="G100" s="132">
        <v>67241.33</v>
      </c>
      <c r="H100" s="132">
        <v>31.539999999999996</v>
      </c>
      <c r="I100" s="132">
        <v>29027.919999999998</v>
      </c>
      <c r="J100" s="132">
        <v>0</v>
      </c>
      <c r="K100" s="132">
        <f t="shared" ref="K100:K131" si="3">SUM(F100:J100)</f>
        <v>104931.85999999999</v>
      </c>
      <c r="L100" s="132">
        <v>0</v>
      </c>
    </row>
    <row r="101" spans="1:12" ht="15.75" x14ac:dyDescent="0.25">
      <c r="A101" s="131" t="s">
        <v>383</v>
      </c>
      <c r="B101" s="131">
        <v>2950</v>
      </c>
      <c r="C101" s="131">
        <v>291</v>
      </c>
      <c r="D101" s="131" t="s">
        <v>402</v>
      </c>
      <c r="E101" s="131" t="s">
        <v>157</v>
      </c>
      <c r="F101" s="132">
        <v>13028.179</v>
      </c>
      <c r="G101" s="132">
        <v>136943.52100000001</v>
      </c>
      <c r="H101" s="132">
        <v>137</v>
      </c>
      <c r="I101" s="132">
        <v>106771.761</v>
      </c>
      <c r="J101" s="132">
        <v>0</v>
      </c>
      <c r="K101" s="132">
        <f t="shared" si="3"/>
        <v>256880.46100000001</v>
      </c>
      <c r="L101" s="132">
        <v>0</v>
      </c>
    </row>
    <row r="102" spans="1:12" ht="15.75" x14ac:dyDescent="0.25">
      <c r="A102" s="131" t="s">
        <v>383</v>
      </c>
      <c r="B102" s="131">
        <v>2960</v>
      </c>
      <c r="C102" s="131">
        <v>292</v>
      </c>
      <c r="D102" s="131" t="s">
        <v>403</v>
      </c>
      <c r="E102" s="131" t="s">
        <v>132</v>
      </c>
      <c r="F102" s="132">
        <v>18345.32</v>
      </c>
      <c r="G102" s="132">
        <v>62764.639999999999</v>
      </c>
      <c r="H102" s="132">
        <v>0</v>
      </c>
      <c r="I102" s="132">
        <v>27234.34</v>
      </c>
      <c r="J102" s="132">
        <v>0</v>
      </c>
      <c r="K102" s="132">
        <f t="shared" si="3"/>
        <v>108344.29999999999</v>
      </c>
      <c r="L102" s="132">
        <v>2.7</v>
      </c>
    </row>
    <row r="103" spans="1:12" ht="15.75" x14ac:dyDescent="0.25">
      <c r="A103" s="131" t="s">
        <v>383</v>
      </c>
      <c r="B103" s="131">
        <v>2970</v>
      </c>
      <c r="C103" s="131">
        <v>293</v>
      </c>
      <c r="D103" s="131" t="s">
        <v>404</v>
      </c>
      <c r="E103" s="131" t="s">
        <v>132</v>
      </c>
      <c r="F103" s="132">
        <v>7487.2</v>
      </c>
      <c r="G103" s="132">
        <v>53577.8</v>
      </c>
      <c r="H103" s="132">
        <v>0</v>
      </c>
      <c r="I103" s="132">
        <v>20642.45</v>
      </c>
      <c r="J103" s="132">
        <v>10.850000000000001</v>
      </c>
      <c r="K103" s="132">
        <f t="shared" si="3"/>
        <v>81718.3</v>
      </c>
      <c r="L103" s="132">
        <v>1504.66</v>
      </c>
    </row>
    <row r="104" spans="1:12" ht="15.75" x14ac:dyDescent="0.25">
      <c r="A104" s="131" t="s">
        <v>383</v>
      </c>
      <c r="B104" s="131">
        <v>3090</v>
      </c>
      <c r="C104" s="131">
        <v>305</v>
      </c>
      <c r="D104" s="131" t="s">
        <v>416</v>
      </c>
      <c r="E104" s="131" t="s">
        <v>157</v>
      </c>
      <c r="F104" s="132">
        <v>40381.729999999996</v>
      </c>
      <c r="G104" s="132">
        <v>349694.94900000002</v>
      </c>
      <c r="H104" s="132">
        <v>0</v>
      </c>
      <c r="I104" s="132">
        <v>264365.69492657506</v>
      </c>
      <c r="J104" s="132">
        <v>7.591999999999782</v>
      </c>
      <c r="K104" s="132">
        <f t="shared" si="3"/>
        <v>654449.96592657501</v>
      </c>
      <c r="L104" s="132">
        <v>1414.34</v>
      </c>
    </row>
    <row r="105" spans="1:12" ht="15.75" x14ac:dyDescent="0.25">
      <c r="A105" s="131" t="s">
        <v>383</v>
      </c>
      <c r="B105" s="131">
        <v>3100</v>
      </c>
      <c r="C105" s="131">
        <v>306</v>
      </c>
      <c r="D105" s="131" t="s">
        <v>417</v>
      </c>
      <c r="E105" s="131" t="s">
        <v>132</v>
      </c>
      <c r="F105" s="132">
        <v>23676.309999999998</v>
      </c>
      <c r="G105" s="132">
        <v>8133.9599999999991</v>
      </c>
      <c r="H105" s="132">
        <v>0</v>
      </c>
      <c r="I105" s="132">
        <v>37031.659999999996</v>
      </c>
      <c r="J105" s="132">
        <v>4063.670000000001</v>
      </c>
      <c r="K105" s="132">
        <f t="shared" si="3"/>
        <v>72905.599999999991</v>
      </c>
      <c r="L105" s="132">
        <v>20457.79</v>
      </c>
    </row>
    <row r="106" spans="1:12" ht="15.75" x14ac:dyDescent="0.25">
      <c r="A106" s="131" t="s">
        <v>383</v>
      </c>
      <c r="B106" s="131">
        <v>3170</v>
      </c>
      <c r="C106" s="131">
        <v>313</v>
      </c>
      <c r="D106" s="131" t="s">
        <v>424</v>
      </c>
      <c r="E106" s="131" t="s">
        <v>132</v>
      </c>
      <c r="F106" s="132">
        <v>21017.32</v>
      </c>
      <c r="G106" s="132">
        <v>49172.72</v>
      </c>
      <c r="H106" s="132">
        <v>15</v>
      </c>
      <c r="I106" s="132">
        <v>57289.42</v>
      </c>
      <c r="J106" s="132">
        <v>126.90000000000055</v>
      </c>
      <c r="K106" s="132">
        <f t="shared" si="3"/>
        <v>127621.36</v>
      </c>
      <c r="L106" s="132">
        <v>6393.96</v>
      </c>
    </row>
    <row r="107" spans="1:12" ht="15.75" x14ac:dyDescent="0.25">
      <c r="A107" s="131" t="s">
        <v>383</v>
      </c>
      <c r="B107" s="131">
        <v>3240</v>
      </c>
      <c r="C107" s="131">
        <v>321</v>
      </c>
      <c r="D107" s="131" t="s">
        <v>431</v>
      </c>
      <c r="E107" s="131" t="s">
        <v>157</v>
      </c>
      <c r="F107" s="132">
        <v>127426.19</v>
      </c>
      <c r="G107" s="132">
        <v>252853.27300000002</v>
      </c>
      <c r="H107" s="132">
        <v>0</v>
      </c>
      <c r="I107" s="132">
        <v>321036.24202107376</v>
      </c>
      <c r="J107" s="132">
        <v>7.9</v>
      </c>
      <c r="K107" s="132">
        <f t="shared" si="3"/>
        <v>701323.60502107383</v>
      </c>
      <c r="L107" s="132">
        <v>0</v>
      </c>
    </row>
    <row r="108" spans="1:12" ht="15.75" x14ac:dyDescent="0.25">
      <c r="A108" s="131" t="s">
        <v>383</v>
      </c>
      <c r="B108" s="131">
        <v>3300</v>
      </c>
      <c r="C108" s="131">
        <v>327</v>
      </c>
      <c r="D108" s="131" t="s">
        <v>437</v>
      </c>
      <c r="E108" s="131" t="s">
        <v>157</v>
      </c>
      <c r="F108" s="132">
        <v>129796.51999999999</v>
      </c>
      <c r="G108" s="132">
        <v>1188.3999999999999</v>
      </c>
      <c r="H108" s="132">
        <v>0</v>
      </c>
      <c r="I108" s="132">
        <v>176142.92195319524</v>
      </c>
      <c r="J108" s="132">
        <v>1752.52</v>
      </c>
      <c r="K108" s="132">
        <f t="shared" si="3"/>
        <v>308880.36195319524</v>
      </c>
      <c r="L108" s="132">
        <v>1923.44</v>
      </c>
    </row>
    <row r="109" spans="1:12" ht="15.75" x14ac:dyDescent="0.25">
      <c r="A109" s="131" t="s">
        <v>383</v>
      </c>
      <c r="B109" s="131">
        <v>3420</v>
      </c>
      <c r="C109" s="131">
        <v>339</v>
      </c>
      <c r="D109" s="131" t="s">
        <v>449</v>
      </c>
      <c r="E109" s="131" t="s">
        <v>157</v>
      </c>
      <c r="F109" s="132">
        <v>60871.297000000006</v>
      </c>
      <c r="G109" s="132">
        <v>203196.73200000002</v>
      </c>
      <c r="H109" s="132">
        <v>0</v>
      </c>
      <c r="I109" s="132">
        <v>299633.21895300358</v>
      </c>
      <c r="J109" s="132">
        <v>3209.21</v>
      </c>
      <c r="K109" s="132">
        <f t="shared" si="3"/>
        <v>566910.45795300358</v>
      </c>
      <c r="L109" s="132">
        <v>77879</v>
      </c>
    </row>
    <row r="110" spans="1:12" ht="15.75" x14ac:dyDescent="0.25">
      <c r="A110" s="131" t="s">
        <v>383</v>
      </c>
      <c r="B110" s="131">
        <v>3500</v>
      </c>
      <c r="C110" s="131">
        <v>347</v>
      </c>
      <c r="D110" s="131" t="s">
        <v>457</v>
      </c>
      <c r="E110" s="131" t="s">
        <v>157</v>
      </c>
      <c r="F110" s="132">
        <v>169880.37</v>
      </c>
      <c r="G110" s="132">
        <v>76472.010000000009</v>
      </c>
      <c r="H110" s="132">
        <v>0</v>
      </c>
      <c r="I110" s="132">
        <v>188257.25477462454</v>
      </c>
      <c r="J110" s="132">
        <v>1348</v>
      </c>
      <c r="K110" s="132">
        <f t="shared" si="3"/>
        <v>435957.63477462454</v>
      </c>
      <c r="L110" s="132">
        <v>26783.120000000003</v>
      </c>
    </row>
    <row r="111" spans="1:12" ht="15.75" x14ac:dyDescent="0.25">
      <c r="A111" s="131" t="s">
        <v>458</v>
      </c>
      <c r="B111" s="131">
        <v>3510</v>
      </c>
      <c r="C111" s="131">
        <v>348</v>
      </c>
      <c r="D111" s="131" t="s">
        <v>459</v>
      </c>
      <c r="E111" s="131" t="s">
        <v>132</v>
      </c>
      <c r="F111" s="132">
        <v>0</v>
      </c>
      <c r="G111" s="132">
        <v>0</v>
      </c>
      <c r="H111" s="132">
        <v>2354.25</v>
      </c>
      <c r="I111" s="132">
        <v>564.58499999999992</v>
      </c>
      <c r="J111" s="132">
        <v>0</v>
      </c>
      <c r="K111" s="132">
        <f t="shared" si="3"/>
        <v>2918.835</v>
      </c>
      <c r="L111" s="132">
        <v>0</v>
      </c>
    </row>
    <row r="112" spans="1:12" ht="15.75" x14ac:dyDescent="0.25">
      <c r="A112" s="131" t="s">
        <v>458</v>
      </c>
      <c r="B112" s="131">
        <v>3520</v>
      </c>
      <c r="C112" s="131">
        <v>349</v>
      </c>
      <c r="D112" s="131" t="s">
        <v>460</v>
      </c>
      <c r="E112" s="131" t="s">
        <v>132</v>
      </c>
      <c r="F112" s="132">
        <v>18735.167999999998</v>
      </c>
      <c r="G112" s="132">
        <v>17950.018</v>
      </c>
      <c r="H112" s="132">
        <v>0</v>
      </c>
      <c r="I112" s="132">
        <v>42828.985000000001</v>
      </c>
      <c r="J112" s="132">
        <v>6542.5740000000005</v>
      </c>
      <c r="K112" s="132">
        <f t="shared" si="3"/>
        <v>86056.744999999995</v>
      </c>
      <c r="L112" s="132">
        <v>24774.841</v>
      </c>
    </row>
    <row r="113" spans="1:12" ht="15.75" x14ac:dyDescent="0.25">
      <c r="A113" s="131" t="s">
        <v>458</v>
      </c>
      <c r="B113" s="131">
        <v>3530</v>
      </c>
      <c r="C113" s="131">
        <v>350</v>
      </c>
      <c r="D113" s="131" t="s">
        <v>461</v>
      </c>
      <c r="E113" s="131" t="s">
        <v>132</v>
      </c>
      <c r="F113" s="132">
        <v>55289.59</v>
      </c>
      <c r="G113" s="132">
        <v>38477.15</v>
      </c>
      <c r="H113" s="132">
        <v>0</v>
      </c>
      <c r="I113" s="132">
        <v>76877.56</v>
      </c>
      <c r="J113" s="132">
        <v>10175.769999999997</v>
      </c>
      <c r="K113" s="132">
        <f t="shared" si="3"/>
        <v>180820.06999999998</v>
      </c>
      <c r="L113" s="132">
        <v>53841.18</v>
      </c>
    </row>
    <row r="114" spans="1:12" ht="15.75" x14ac:dyDescent="0.25">
      <c r="A114" s="131" t="s">
        <v>458</v>
      </c>
      <c r="B114" s="131">
        <v>3540</v>
      </c>
      <c r="C114" s="131">
        <v>708</v>
      </c>
      <c r="D114" s="131" t="s">
        <v>462</v>
      </c>
      <c r="E114" s="131" t="s">
        <v>132</v>
      </c>
      <c r="F114" s="132">
        <v>174118.39199999999</v>
      </c>
      <c r="G114" s="132">
        <v>0</v>
      </c>
      <c r="H114" s="132">
        <v>119.87</v>
      </c>
      <c r="I114" s="132">
        <v>104393.02799999999</v>
      </c>
      <c r="J114" s="132">
        <v>0</v>
      </c>
      <c r="K114" s="132">
        <f t="shared" si="3"/>
        <v>278631.28999999998</v>
      </c>
      <c r="L114" s="132">
        <v>295.16000000000003</v>
      </c>
    </row>
    <row r="115" spans="1:12" ht="15.75" x14ac:dyDescent="0.25">
      <c r="A115" s="131" t="s">
        <v>458</v>
      </c>
      <c r="B115" s="131">
        <v>3640</v>
      </c>
      <c r="C115" s="131">
        <v>360</v>
      </c>
      <c r="D115" s="131" t="s">
        <v>465</v>
      </c>
      <c r="E115" s="131" t="s">
        <v>132</v>
      </c>
      <c r="F115" s="132">
        <v>38365.699999999997</v>
      </c>
      <c r="G115" s="132">
        <v>49.160000000000004</v>
      </c>
      <c r="H115" s="132">
        <v>0</v>
      </c>
      <c r="I115" s="132">
        <v>25987.939999999995</v>
      </c>
      <c r="J115" s="132">
        <v>391.52</v>
      </c>
      <c r="K115" s="132">
        <f t="shared" si="3"/>
        <v>64794.319999999992</v>
      </c>
      <c r="L115" s="132">
        <v>425.56</v>
      </c>
    </row>
    <row r="116" spans="1:12" ht="15.75" x14ac:dyDescent="0.25">
      <c r="A116" s="131" t="s">
        <v>458</v>
      </c>
      <c r="B116" s="131">
        <v>3670</v>
      </c>
      <c r="C116" s="131">
        <v>363</v>
      </c>
      <c r="D116" s="131" t="s">
        <v>468</v>
      </c>
      <c r="E116" s="131" t="s">
        <v>132</v>
      </c>
      <c r="F116" s="132">
        <v>77277.09</v>
      </c>
      <c r="G116" s="132">
        <v>0</v>
      </c>
      <c r="H116" s="132">
        <v>0</v>
      </c>
      <c r="I116" s="132">
        <v>45696.840000000004</v>
      </c>
      <c r="J116" s="132">
        <v>0</v>
      </c>
      <c r="K116" s="132">
        <f t="shared" si="3"/>
        <v>122973.93</v>
      </c>
      <c r="L116" s="132">
        <v>1877.4</v>
      </c>
    </row>
    <row r="117" spans="1:12" ht="15.75" x14ac:dyDescent="0.25">
      <c r="A117" s="131" t="s">
        <v>458</v>
      </c>
      <c r="B117" s="131">
        <v>3720</v>
      </c>
      <c r="C117" s="131">
        <v>368</v>
      </c>
      <c r="D117" s="131" t="s">
        <v>473</v>
      </c>
      <c r="E117" s="131" t="s">
        <v>157</v>
      </c>
      <c r="F117" s="132">
        <v>174253.63999999998</v>
      </c>
      <c r="G117" s="132">
        <v>183.87700000000001</v>
      </c>
      <c r="H117" s="132">
        <v>616.55799999999999</v>
      </c>
      <c r="I117" s="132">
        <v>205733.1950196753</v>
      </c>
      <c r="J117" s="132">
        <v>5537.2199999999993</v>
      </c>
      <c r="K117" s="132">
        <f t="shared" si="3"/>
        <v>386324.49001967523</v>
      </c>
      <c r="L117" s="132">
        <v>5551.7370000000001</v>
      </c>
    </row>
    <row r="118" spans="1:12" ht="15.75" x14ac:dyDescent="0.25">
      <c r="A118" s="131" t="s">
        <v>458</v>
      </c>
      <c r="B118" s="131">
        <v>3730</v>
      </c>
      <c r="C118" s="131">
        <v>369</v>
      </c>
      <c r="D118" s="131" t="s">
        <v>474</v>
      </c>
      <c r="E118" s="131" t="s">
        <v>132</v>
      </c>
      <c r="F118" s="132">
        <v>42987.328999999998</v>
      </c>
      <c r="G118" s="132">
        <v>10592.738000000001</v>
      </c>
      <c r="H118" s="132">
        <v>0</v>
      </c>
      <c r="I118" s="132">
        <v>30956.68</v>
      </c>
      <c r="J118" s="132">
        <v>0</v>
      </c>
      <c r="K118" s="132">
        <f t="shared" si="3"/>
        <v>84536.747000000003</v>
      </c>
      <c r="L118" s="132">
        <v>2321.9299999999998</v>
      </c>
    </row>
    <row r="119" spans="1:12" ht="15.75" x14ac:dyDescent="0.25">
      <c r="A119" s="131" t="s">
        <v>458</v>
      </c>
      <c r="B119" s="131">
        <v>3740</v>
      </c>
      <c r="C119" s="131">
        <v>370</v>
      </c>
      <c r="D119" s="131" t="s">
        <v>475</v>
      </c>
      <c r="E119" s="131" t="s">
        <v>132</v>
      </c>
      <c r="F119" s="132">
        <v>8285.74</v>
      </c>
      <c r="G119" s="132">
        <v>33114.050000000003</v>
      </c>
      <c r="H119" s="132">
        <v>0</v>
      </c>
      <c r="I119" s="132">
        <v>43060.2</v>
      </c>
      <c r="J119" s="132">
        <v>11530.310000000001</v>
      </c>
      <c r="K119" s="132">
        <f t="shared" si="3"/>
        <v>95990.299999999988</v>
      </c>
      <c r="L119" s="132">
        <v>45592.939999999995</v>
      </c>
    </row>
    <row r="120" spans="1:12" ht="15.75" x14ac:dyDescent="0.25">
      <c r="A120" s="131" t="s">
        <v>458</v>
      </c>
      <c r="B120" s="131">
        <v>3745</v>
      </c>
      <c r="C120" s="131">
        <v>710</v>
      </c>
      <c r="D120" s="131" t="s">
        <v>476</v>
      </c>
      <c r="E120" s="131" t="s">
        <v>132</v>
      </c>
      <c r="F120" s="132">
        <v>56571.119999999995</v>
      </c>
      <c r="G120" s="132">
        <v>39298.58</v>
      </c>
      <c r="H120" s="132">
        <v>0</v>
      </c>
      <c r="I120" s="132">
        <v>112366.77</v>
      </c>
      <c r="J120" s="132">
        <v>16964.47</v>
      </c>
      <c r="K120" s="132">
        <f t="shared" si="3"/>
        <v>225200.94</v>
      </c>
      <c r="L120" s="132">
        <v>39666.81</v>
      </c>
    </row>
    <row r="121" spans="1:12" ht="15.75" x14ac:dyDescent="0.25">
      <c r="A121" s="131" t="s">
        <v>458</v>
      </c>
      <c r="B121" s="131">
        <v>3880</v>
      </c>
      <c r="C121" s="131">
        <v>384</v>
      </c>
      <c r="D121" s="131" t="s">
        <v>483</v>
      </c>
      <c r="E121" s="131" t="s">
        <v>157</v>
      </c>
      <c r="F121" s="132">
        <v>155523.69</v>
      </c>
      <c r="G121" s="132">
        <v>903.06999999999994</v>
      </c>
      <c r="H121" s="132">
        <v>0</v>
      </c>
      <c r="I121" s="132">
        <v>131147.557</v>
      </c>
      <c r="J121" s="132">
        <v>0</v>
      </c>
      <c r="K121" s="132">
        <f t="shared" si="3"/>
        <v>287574.31700000004</v>
      </c>
      <c r="L121" s="132">
        <v>26.940000000000005</v>
      </c>
    </row>
    <row r="122" spans="1:12" ht="15.75" x14ac:dyDescent="0.25">
      <c r="A122" s="131" t="s">
        <v>458</v>
      </c>
      <c r="B122" s="131">
        <v>3890</v>
      </c>
      <c r="C122" s="131">
        <v>385</v>
      </c>
      <c r="D122" s="131" t="s">
        <v>484</v>
      </c>
      <c r="E122" s="131" t="s">
        <v>132</v>
      </c>
      <c r="F122" s="132">
        <v>23976.25</v>
      </c>
      <c r="G122" s="132">
        <v>13240.46</v>
      </c>
      <c r="H122" s="132">
        <v>0</v>
      </c>
      <c r="I122" s="132">
        <v>61692.91</v>
      </c>
      <c r="J122" s="132">
        <v>6102.66</v>
      </c>
      <c r="K122" s="132">
        <f t="shared" si="3"/>
        <v>105012.28</v>
      </c>
      <c r="L122" s="132">
        <v>20922.330000000002</v>
      </c>
    </row>
    <row r="123" spans="1:12" ht="15.75" x14ac:dyDescent="0.25">
      <c r="A123" s="131" t="s">
        <v>458</v>
      </c>
      <c r="B123" s="131">
        <v>3950</v>
      </c>
      <c r="C123" s="131">
        <v>391</v>
      </c>
      <c r="D123" s="131" t="s">
        <v>490</v>
      </c>
      <c r="E123" s="131" t="s">
        <v>157</v>
      </c>
      <c r="F123" s="132">
        <v>120949.10999999999</v>
      </c>
      <c r="G123" s="132">
        <v>5407.1399999999994</v>
      </c>
      <c r="H123" s="132">
        <v>4.6419999999999995</v>
      </c>
      <c r="I123" s="132">
        <v>124302.99900000001</v>
      </c>
      <c r="J123" s="132">
        <v>3084.17</v>
      </c>
      <c r="K123" s="132">
        <f t="shared" si="3"/>
        <v>253748.06100000002</v>
      </c>
      <c r="L123" s="132">
        <v>3179.58</v>
      </c>
    </row>
    <row r="124" spans="1:12" ht="15.75" x14ac:dyDescent="0.25">
      <c r="A124" s="131" t="s">
        <v>458</v>
      </c>
      <c r="B124" s="131">
        <v>3960</v>
      </c>
      <c r="C124" s="131">
        <v>392</v>
      </c>
      <c r="D124" s="131" t="s">
        <v>491</v>
      </c>
      <c r="E124" s="131" t="s">
        <v>132</v>
      </c>
      <c r="F124" s="132">
        <v>22476.199999999997</v>
      </c>
      <c r="G124" s="132">
        <v>36836.410000000003</v>
      </c>
      <c r="H124" s="132">
        <v>0</v>
      </c>
      <c r="I124" s="132">
        <v>66615.08</v>
      </c>
      <c r="J124" s="132">
        <v>7454.7400000000034</v>
      </c>
      <c r="K124" s="132">
        <f t="shared" si="3"/>
        <v>133382.43</v>
      </c>
      <c r="L124" s="132">
        <v>40226.740000000005</v>
      </c>
    </row>
    <row r="125" spans="1:12" ht="15.75" x14ac:dyDescent="0.25">
      <c r="A125" s="125" t="s">
        <v>458</v>
      </c>
      <c r="B125" s="125">
        <v>3970</v>
      </c>
      <c r="C125" s="125">
        <v>393</v>
      </c>
      <c r="D125" s="125" t="s">
        <v>492</v>
      </c>
      <c r="E125" s="125" t="s">
        <v>132</v>
      </c>
      <c r="F125" s="132">
        <v>47919.99</v>
      </c>
      <c r="G125" s="132">
        <v>2641.1</v>
      </c>
      <c r="H125" s="132">
        <v>0</v>
      </c>
      <c r="I125" s="132">
        <v>44290.41</v>
      </c>
      <c r="J125" s="132">
        <v>2526.8599999999997</v>
      </c>
      <c r="K125" s="132">
        <f t="shared" si="3"/>
        <v>97378.36</v>
      </c>
      <c r="L125" s="132">
        <v>5164.12</v>
      </c>
    </row>
    <row r="126" spans="1:12" ht="15.75" x14ac:dyDescent="0.25">
      <c r="A126" s="125" t="s">
        <v>458</v>
      </c>
      <c r="B126" s="125">
        <v>3980</v>
      </c>
      <c r="C126" s="125">
        <v>709</v>
      </c>
      <c r="D126" s="125" t="s">
        <v>493</v>
      </c>
      <c r="E126" s="125" t="s">
        <v>132</v>
      </c>
      <c r="F126" s="132">
        <v>69321.88</v>
      </c>
      <c r="G126" s="132">
        <v>63915.08</v>
      </c>
      <c r="H126" s="132">
        <v>4.83</v>
      </c>
      <c r="I126" s="132">
        <v>104400.62</v>
      </c>
      <c r="J126" s="132">
        <v>12615.582999999999</v>
      </c>
      <c r="K126" s="132">
        <f t="shared" si="3"/>
        <v>250257.99300000002</v>
      </c>
      <c r="L126" s="132">
        <v>39147.703000000001</v>
      </c>
    </row>
    <row r="127" spans="1:12" ht="15.75" x14ac:dyDescent="0.25">
      <c r="A127" s="125"/>
      <c r="B127" s="125"/>
      <c r="C127" s="125"/>
      <c r="D127" s="125"/>
      <c r="E127" s="125"/>
      <c r="F127" s="132"/>
      <c r="G127" s="132"/>
      <c r="H127" s="132"/>
      <c r="I127" s="132"/>
      <c r="J127" s="132"/>
      <c r="K127" s="132"/>
      <c r="L127" s="132"/>
    </row>
    <row r="128" spans="1:12" ht="15.75" thickBot="1" x14ac:dyDescent="0.25">
      <c r="A128" s="134"/>
      <c r="B128" s="134"/>
      <c r="C128" s="134"/>
      <c r="D128" s="134"/>
      <c r="E128" s="135" t="s">
        <v>540</v>
      </c>
      <c r="F128" s="136">
        <f t="shared" ref="F128:K128" si="4">SUM(F4:F126)</f>
        <v>7932858.1420000009</v>
      </c>
      <c r="G128" s="136">
        <f t="shared" si="4"/>
        <v>6203876.1969999988</v>
      </c>
      <c r="H128" s="136">
        <f t="shared" si="4"/>
        <v>41110.257000000012</v>
      </c>
      <c r="I128" s="136">
        <f t="shared" si="4"/>
        <v>10930641.579863241</v>
      </c>
      <c r="J128" s="136">
        <f t="shared" si="4"/>
        <v>536827.67599999986</v>
      </c>
      <c r="K128" s="136">
        <f t="shared" si="4"/>
        <v>25645313.85186325</v>
      </c>
      <c r="L128" s="134"/>
    </row>
    <row r="129" spans="1:1" ht="15.75" thickTop="1" x14ac:dyDescent="0.2"/>
    <row r="130" spans="1:1" x14ac:dyDescent="0.2">
      <c r="A130" s="137" t="s">
        <v>541</v>
      </c>
    </row>
    <row r="131" spans="1:1" x14ac:dyDescent="0.2">
      <c r="A131" s="43" t="s">
        <v>542</v>
      </c>
    </row>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0"/>
  <sheetViews>
    <sheetView workbookViewId="0"/>
  </sheetViews>
  <sheetFormatPr defaultRowHeight="15" x14ac:dyDescent="0.2"/>
  <cols>
    <col min="1" max="1" width="21.109375" customWidth="1"/>
    <col min="2" max="15" width="8.88671875" customWidth="1"/>
    <col min="16" max="16" width="21.21875" customWidth="1"/>
    <col min="17" max="17" width="8.88671875" customWidth="1"/>
  </cols>
  <sheetData>
    <row r="1" spans="1:30" ht="15.75" x14ac:dyDescent="0.25">
      <c r="A1" s="45" t="s">
        <v>543</v>
      </c>
      <c r="B1" s="49"/>
      <c r="C1" s="49"/>
      <c r="D1" s="49"/>
      <c r="E1" s="49"/>
      <c r="F1" s="49"/>
      <c r="G1" s="49"/>
      <c r="H1" s="49"/>
      <c r="I1" s="49"/>
      <c r="J1" s="49"/>
      <c r="K1" s="49"/>
      <c r="L1" s="49"/>
      <c r="M1" s="49"/>
      <c r="N1" s="49"/>
      <c r="O1" s="138"/>
      <c r="P1" s="49"/>
      <c r="Q1" s="49"/>
      <c r="R1" s="49"/>
      <c r="S1" s="49"/>
      <c r="T1" s="49"/>
      <c r="U1" s="49"/>
      <c r="V1" s="49"/>
      <c r="W1" s="49"/>
      <c r="X1" s="49"/>
      <c r="Y1" s="49"/>
      <c r="Z1" s="49"/>
      <c r="AA1" s="49"/>
      <c r="AB1" s="49"/>
      <c r="AC1" s="49"/>
      <c r="AD1" s="49"/>
    </row>
    <row r="2" spans="1:30" x14ac:dyDescent="0.2">
      <c r="A2" s="50"/>
      <c r="B2" s="26"/>
      <c r="C2" s="26"/>
      <c r="D2" s="26"/>
      <c r="E2" s="26"/>
      <c r="F2" s="26"/>
      <c r="G2" s="26"/>
      <c r="H2" s="76"/>
      <c r="I2" s="76"/>
      <c r="J2" s="76"/>
      <c r="K2" s="76"/>
      <c r="L2" s="76"/>
      <c r="M2" s="76"/>
      <c r="N2" s="76"/>
      <c r="O2" s="77"/>
      <c r="P2" s="76"/>
      <c r="Q2" s="26"/>
      <c r="R2" s="26"/>
      <c r="S2" s="26"/>
      <c r="T2" s="26"/>
      <c r="U2" s="26"/>
      <c r="V2" s="26"/>
      <c r="W2" s="26"/>
      <c r="X2" s="26"/>
      <c r="Y2" s="26"/>
      <c r="Z2" s="26"/>
      <c r="AA2" s="76"/>
      <c r="AB2" s="76"/>
      <c r="AC2" s="26"/>
      <c r="AD2" s="26"/>
    </row>
    <row r="3" spans="1:30" ht="15.75" x14ac:dyDescent="0.25">
      <c r="A3" s="54" t="s">
        <v>498</v>
      </c>
      <c r="B3" s="49"/>
      <c r="C3" s="49"/>
      <c r="D3" s="49"/>
      <c r="E3" s="49"/>
      <c r="F3" s="49"/>
      <c r="G3" s="49"/>
      <c r="H3" s="49"/>
      <c r="I3" s="49"/>
      <c r="J3" s="49"/>
      <c r="K3" s="49"/>
      <c r="L3" s="49"/>
      <c r="M3" s="57" t="s">
        <v>544</v>
      </c>
      <c r="N3" s="57"/>
      <c r="O3" s="139"/>
      <c r="P3" s="49"/>
      <c r="Q3" s="49"/>
      <c r="R3" s="49"/>
      <c r="S3" s="49"/>
      <c r="T3" s="49"/>
      <c r="U3" s="140"/>
      <c r="V3" s="140"/>
      <c r="W3" s="49"/>
      <c r="X3" s="49"/>
      <c r="Y3" s="49"/>
      <c r="Z3" s="26"/>
      <c r="AA3" s="49"/>
      <c r="AB3" s="49"/>
      <c r="AC3" s="57" t="s">
        <v>544</v>
      </c>
      <c r="AD3" s="49"/>
    </row>
    <row r="4" spans="1:30" ht="15.75" x14ac:dyDescent="0.25">
      <c r="A4" s="54"/>
      <c r="B4" s="49"/>
      <c r="C4" s="49"/>
      <c r="D4" s="49"/>
      <c r="E4" s="49"/>
      <c r="F4" s="49"/>
      <c r="G4" s="49"/>
      <c r="H4" s="49"/>
      <c r="I4" s="49"/>
      <c r="J4" s="49"/>
      <c r="K4" s="49"/>
      <c r="L4" s="49"/>
      <c r="M4" s="57"/>
      <c r="N4" s="57"/>
      <c r="O4" s="139"/>
      <c r="P4" s="49"/>
      <c r="Q4" s="49"/>
      <c r="R4" s="49"/>
      <c r="S4" s="49"/>
      <c r="T4" s="49"/>
      <c r="U4" s="140"/>
      <c r="V4" s="140"/>
      <c r="W4" s="49"/>
      <c r="X4" s="49"/>
      <c r="Y4" s="49"/>
      <c r="Z4" s="26"/>
      <c r="AA4" s="49"/>
      <c r="AB4" s="49"/>
      <c r="AC4" s="57"/>
      <c r="AD4" s="49"/>
    </row>
    <row r="5" spans="1:30" ht="15.75" x14ac:dyDescent="0.25">
      <c r="A5" s="54" t="s">
        <v>20</v>
      </c>
      <c r="B5" s="26"/>
      <c r="C5" s="90"/>
      <c r="D5" s="90"/>
      <c r="E5" s="90"/>
      <c r="F5" s="90"/>
      <c r="G5" s="90"/>
      <c r="H5" s="90"/>
      <c r="I5" s="90"/>
      <c r="J5" s="90"/>
      <c r="K5" s="90"/>
      <c r="L5" s="90"/>
      <c r="M5" s="90"/>
      <c r="N5" s="90"/>
      <c r="O5" s="141"/>
      <c r="P5" s="124" t="s">
        <v>130</v>
      </c>
      <c r="Q5" s="26"/>
      <c r="R5" s="26"/>
      <c r="S5" s="26"/>
      <c r="T5" s="26"/>
      <c r="U5" s="26"/>
      <c r="V5" s="26"/>
      <c r="W5" s="26"/>
      <c r="X5" s="26"/>
      <c r="Y5" s="26"/>
      <c r="Z5" s="26"/>
      <c r="AA5" s="90"/>
      <c r="AB5" s="90"/>
      <c r="AC5" s="26"/>
      <c r="AD5" s="26"/>
    </row>
    <row r="6" spans="1:30" x14ac:dyDescent="0.2">
      <c r="A6" s="142" t="s">
        <v>545</v>
      </c>
      <c r="B6" s="143"/>
      <c r="C6" s="143"/>
      <c r="D6" s="143"/>
      <c r="E6" s="143"/>
      <c r="F6" s="143"/>
      <c r="G6" s="143"/>
      <c r="H6" s="65"/>
      <c r="I6" s="65"/>
      <c r="J6" s="65"/>
      <c r="K6" s="65"/>
      <c r="L6" s="65"/>
      <c r="M6" s="65"/>
      <c r="N6" s="65"/>
      <c r="O6" s="65"/>
      <c r="P6" s="144" t="s">
        <v>545</v>
      </c>
      <c r="Q6" s="145"/>
      <c r="R6" s="145"/>
      <c r="S6" s="145"/>
      <c r="T6" s="145"/>
      <c r="U6" s="145"/>
      <c r="V6" s="145"/>
      <c r="W6" s="65"/>
      <c r="X6" s="65"/>
      <c r="Y6" s="65"/>
      <c r="Z6" s="65"/>
      <c r="AA6" s="65"/>
      <c r="AB6" s="65"/>
      <c r="AC6" s="65"/>
      <c r="AD6" s="68"/>
    </row>
    <row r="7" spans="1:30" thickBot="1" x14ac:dyDescent="0.2">
      <c r="A7" s="69"/>
      <c r="B7" s="71" t="s">
        <v>501</v>
      </c>
      <c r="C7" s="71" t="s">
        <v>502</v>
      </c>
      <c r="D7" s="71" t="s">
        <v>503</v>
      </c>
      <c r="E7" s="71" t="s">
        <v>504</v>
      </c>
      <c r="F7" s="71" t="s">
        <v>505</v>
      </c>
      <c r="G7" s="71" t="s">
        <v>506</v>
      </c>
      <c r="H7" s="71" t="s">
        <v>515</v>
      </c>
      <c r="I7" s="71" t="s">
        <v>508</v>
      </c>
      <c r="J7" s="71" t="s">
        <v>546</v>
      </c>
      <c r="K7" s="71" t="s">
        <v>510</v>
      </c>
      <c r="L7" s="71" t="s">
        <v>511</v>
      </c>
      <c r="M7" s="71" t="s">
        <v>512</v>
      </c>
      <c r="N7" s="71" t="s">
        <v>513</v>
      </c>
      <c r="O7" s="71" t="s">
        <v>514</v>
      </c>
      <c r="P7" s="146"/>
      <c r="Q7" s="71" t="s">
        <v>501</v>
      </c>
      <c r="R7" s="71" t="s">
        <v>502</v>
      </c>
      <c r="S7" s="71" t="s">
        <v>503</v>
      </c>
      <c r="T7" s="71" t="s">
        <v>504</v>
      </c>
      <c r="U7" s="71" t="s">
        <v>505</v>
      </c>
      <c r="V7" s="71" t="s">
        <v>506</v>
      </c>
      <c r="W7" s="71" t="s">
        <v>515</v>
      </c>
      <c r="X7" s="71" t="s">
        <v>508</v>
      </c>
      <c r="Y7" s="71" t="s">
        <v>546</v>
      </c>
      <c r="Z7" s="71" t="s">
        <v>510</v>
      </c>
      <c r="AA7" s="71" t="s">
        <v>511</v>
      </c>
      <c r="AB7" s="71" t="s">
        <v>512</v>
      </c>
      <c r="AC7" s="71" t="s">
        <v>513</v>
      </c>
      <c r="AD7" s="72" t="s">
        <v>514</v>
      </c>
    </row>
    <row r="8" spans="1:30" x14ac:dyDescent="0.2">
      <c r="A8" s="74" t="s">
        <v>547</v>
      </c>
      <c r="B8" s="76">
        <v>22039</v>
      </c>
      <c r="C8" s="76">
        <v>22421</v>
      </c>
      <c r="D8" s="147">
        <v>22068</v>
      </c>
      <c r="E8" s="76">
        <v>20936</v>
      </c>
      <c r="F8" s="76">
        <v>19822</v>
      </c>
      <c r="G8" s="76">
        <v>17873</v>
      </c>
      <c r="H8" s="76">
        <v>16890.456781943933</v>
      </c>
      <c r="I8" s="76">
        <v>15513.43332938347</v>
      </c>
      <c r="J8" s="76">
        <v>13783.858576877879</v>
      </c>
      <c r="K8" s="76">
        <v>12490.046677990502</v>
      </c>
      <c r="L8" s="76">
        <v>11391.107226555827</v>
      </c>
      <c r="M8" s="76">
        <v>9567.8474256733152</v>
      </c>
      <c r="N8" s="76">
        <v>8513.6847801071817</v>
      </c>
      <c r="O8" s="76">
        <v>7932.8581419999991</v>
      </c>
      <c r="P8" s="148" t="s">
        <v>547</v>
      </c>
      <c r="Q8" s="76">
        <v>1100</v>
      </c>
      <c r="R8" s="76">
        <v>1220</v>
      </c>
      <c r="S8" s="149">
        <v>1261</v>
      </c>
      <c r="T8" s="76">
        <v>1147</v>
      </c>
      <c r="U8" s="76">
        <v>1062</v>
      </c>
      <c r="V8" s="76">
        <v>932</v>
      </c>
      <c r="W8" s="76">
        <v>908.23284597276268</v>
      </c>
      <c r="X8" s="76">
        <v>859.2277519999999</v>
      </c>
      <c r="Y8" s="76">
        <v>766.13900699999999</v>
      </c>
      <c r="Z8" s="76">
        <v>628.05702399999996</v>
      </c>
      <c r="AA8" s="76">
        <v>574.66375500000004</v>
      </c>
      <c r="AB8" s="76">
        <v>509.63218900000004</v>
      </c>
      <c r="AC8" s="76">
        <v>397.075309</v>
      </c>
      <c r="AD8" s="150">
        <v>259.58060699999999</v>
      </c>
    </row>
    <row r="9" spans="1:30" x14ac:dyDescent="0.2">
      <c r="A9" s="151" t="s">
        <v>548</v>
      </c>
      <c r="B9" s="152">
        <v>0.79</v>
      </c>
      <c r="C9" s="152">
        <v>0.78</v>
      </c>
      <c r="D9" s="153">
        <v>0.75</v>
      </c>
      <c r="E9" s="152">
        <v>0.72</v>
      </c>
      <c r="F9" s="152">
        <v>0.66923146846647585</v>
      </c>
      <c r="G9" s="152">
        <v>0.62217861829235876</v>
      </c>
      <c r="H9" s="152">
        <v>0.57868885897221101</v>
      </c>
      <c r="I9" s="152">
        <v>0.54419953633329066</v>
      </c>
      <c r="J9" s="152">
        <v>0.50315201534099341</v>
      </c>
      <c r="K9" s="152">
        <v>0.46891361375333118</v>
      </c>
      <c r="L9" s="152">
        <v>0.43288491690120212</v>
      </c>
      <c r="M9" s="152">
        <v>0.37376234608366965</v>
      </c>
      <c r="N9" s="154">
        <v>0.3389139657523762</v>
      </c>
      <c r="O9" s="154">
        <v>0.30932962503963157</v>
      </c>
      <c r="P9" s="155" t="s">
        <v>548</v>
      </c>
      <c r="Q9" s="152">
        <v>0.76</v>
      </c>
      <c r="R9" s="152">
        <v>0.78</v>
      </c>
      <c r="S9" s="153">
        <v>0.76</v>
      </c>
      <c r="T9" s="152">
        <v>0.7</v>
      </c>
      <c r="U9" s="152">
        <v>0.6716770587476899</v>
      </c>
      <c r="V9" s="152">
        <v>0.60649807291329183</v>
      </c>
      <c r="W9" s="152">
        <v>0.57351277192975236</v>
      </c>
      <c r="X9" s="90">
        <v>0.5682985535633297</v>
      </c>
      <c r="Y9" s="152">
        <v>0.52212205899004738</v>
      </c>
      <c r="Z9" s="152">
        <v>0.43963933841048636</v>
      </c>
      <c r="AA9" s="152">
        <v>0.4147992054374135</v>
      </c>
      <c r="AB9" s="152">
        <v>0.37370613203694203</v>
      </c>
      <c r="AC9" s="154">
        <v>0.30512846093392465</v>
      </c>
      <c r="AD9" s="141">
        <v>0.19815315145079418</v>
      </c>
    </row>
    <row r="10" spans="1:30" x14ac:dyDescent="0.2">
      <c r="A10" s="78" t="s">
        <v>534</v>
      </c>
      <c r="B10" s="76">
        <v>2391</v>
      </c>
      <c r="C10" s="76">
        <v>2438</v>
      </c>
      <c r="D10" s="149">
        <v>2600</v>
      </c>
      <c r="E10" s="76">
        <v>2596</v>
      </c>
      <c r="F10" s="76">
        <v>2811</v>
      </c>
      <c r="G10" s="76">
        <v>2853</v>
      </c>
      <c r="H10" s="76">
        <v>3231.0668776666671</v>
      </c>
      <c r="I10" s="76">
        <v>3163.4569042870726</v>
      </c>
      <c r="J10" s="76">
        <v>3325.2953579999999</v>
      </c>
      <c r="K10" s="76">
        <v>3610.2531680000006</v>
      </c>
      <c r="L10" s="76">
        <v>3975.0465060915926</v>
      </c>
      <c r="M10" s="76">
        <v>4878.33491857013</v>
      </c>
      <c r="N10" s="76">
        <v>5500.0548080000008</v>
      </c>
      <c r="O10" s="76">
        <v>6203.8761969999996</v>
      </c>
      <c r="P10" s="148" t="s">
        <v>534</v>
      </c>
      <c r="Q10" s="76">
        <v>258</v>
      </c>
      <c r="R10" s="76">
        <v>243</v>
      </c>
      <c r="S10" s="149">
        <v>232</v>
      </c>
      <c r="T10" s="76">
        <v>216</v>
      </c>
      <c r="U10" s="76">
        <v>229</v>
      </c>
      <c r="V10" s="76">
        <v>204</v>
      </c>
      <c r="W10" s="76">
        <v>217.98800499999999</v>
      </c>
      <c r="X10" s="76">
        <v>198.20144500000001</v>
      </c>
      <c r="Y10" s="76">
        <v>213.11837800000004</v>
      </c>
      <c r="Z10" s="76">
        <v>266.04070000000002</v>
      </c>
      <c r="AA10" s="76">
        <v>261.19012599999996</v>
      </c>
      <c r="AB10" s="76">
        <v>311.51521499999996</v>
      </c>
      <c r="AC10" s="76">
        <v>385.98095300000006</v>
      </c>
      <c r="AD10" s="150">
        <v>480.23439800000006</v>
      </c>
    </row>
    <row r="11" spans="1:30" x14ac:dyDescent="0.2">
      <c r="A11" s="156" t="s">
        <v>548</v>
      </c>
      <c r="B11" s="152">
        <v>0.09</v>
      </c>
      <c r="C11" s="152">
        <v>0.08</v>
      </c>
      <c r="D11" s="153">
        <v>0.09</v>
      </c>
      <c r="E11" s="152">
        <v>0.09</v>
      </c>
      <c r="F11" s="152">
        <v>9.4893979387917451E-2</v>
      </c>
      <c r="G11" s="152">
        <v>9.9318018944932196E-2</v>
      </c>
      <c r="H11" s="152">
        <v>0.11070052330962678</v>
      </c>
      <c r="I11" s="152">
        <v>0.11097168137904322</v>
      </c>
      <c r="J11" s="152">
        <v>0.12138321440618867</v>
      </c>
      <c r="K11" s="152">
        <v>0.1355396743676269</v>
      </c>
      <c r="L11" s="152">
        <v>0.15105973828921185</v>
      </c>
      <c r="M11" s="152">
        <v>0.19056929140133588</v>
      </c>
      <c r="N11" s="154">
        <v>0.21894695833585198</v>
      </c>
      <c r="O11" s="154">
        <v>0.24191062835853058</v>
      </c>
      <c r="P11" s="157" t="s">
        <v>548</v>
      </c>
      <c r="Q11" s="152">
        <v>0.18</v>
      </c>
      <c r="R11" s="152">
        <v>0.15</v>
      </c>
      <c r="S11" s="153">
        <v>0.14000000000000001</v>
      </c>
      <c r="T11" s="152">
        <v>0.13</v>
      </c>
      <c r="U11" s="152">
        <v>0.14508417353818642</v>
      </c>
      <c r="V11" s="152">
        <v>0.1330319479660205</v>
      </c>
      <c r="W11" s="152">
        <v>0.13765071980091761</v>
      </c>
      <c r="X11" s="90">
        <v>0.13109166253706137</v>
      </c>
      <c r="Y11" s="152">
        <v>0.14523970886914944</v>
      </c>
      <c r="Z11" s="152">
        <v>0.18622824499812088</v>
      </c>
      <c r="AA11" s="152">
        <v>0.1885301722794365</v>
      </c>
      <c r="AB11" s="152">
        <v>0.22842973536804279</v>
      </c>
      <c r="AC11" s="154">
        <v>0.29660311651032306</v>
      </c>
      <c r="AD11" s="141">
        <v>0.36659117373423428</v>
      </c>
    </row>
    <row r="12" spans="1:30" x14ac:dyDescent="0.2">
      <c r="A12" s="80" t="s">
        <v>535</v>
      </c>
      <c r="B12" s="76">
        <v>20</v>
      </c>
      <c r="C12" s="76">
        <v>9</v>
      </c>
      <c r="D12" s="149">
        <v>7</v>
      </c>
      <c r="E12" s="76">
        <v>8</v>
      </c>
      <c r="F12" s="76">
        <v>7</v>
      </c>
      <c r="G12" s="76">
        <v>6</v>
      </c>
      <c r="H12" s="76">
        <v>6.246067</v>
      </c>
      <c r="I12" s="76">
        <v>5.2865130000000011</v>
      </c>
      <c r="J12" s="76">
        <v>6.1067269999999994</v>
      </c>
      <c r="K12" s="76">
        <v>5.9281999999999995</v>
      </c>
      <c r="L12" s="76">
        <v>4.8266710000000002</v>
      </c>
      <c r="M12" s="76">
        <v>4.3729089999999999</v>
      </c>
      <c r="N12" s="76">
        <v>4.3199039999999993</v>
      </c>
      <c r="O12" s="76">
        <v>41.120566999999994</v>
      </c>
      <c r="P12" s="158" t="s">
        <v>535</v>
      </c>
      <c r="Q12" s="76">
        <v>0</v>
      </c>
      <c r="R12" s="76">
        <v>0</v>
      </c>
      <c r="S12" s="149">
        <v>0</v>
      </c>
      <c r="T12" s="76">
        <v>0</v>
      </c>
      <c r="U12" s="76">
        <v>0</v>
      </c>
      <c r="V12" s="76">
        <v>0</v>
      </c>
      <c r="W12" s="76">
        <v>8.0229999999999989E-3</v>
      </c>
      <c r="X12" s="76">
        <v>7.9160000000000012E-3</v>
      </c>
      <c r="Y12" s="76">
        <v>6.5209999999999999E-3</v>
      </c>
      <c r="Z12" s="76">
        <v>1.0034E-2</v>
      </c>
      <c r="AA12" s="76">
        <v>1.5710999999999999E-2</v>
      </c>
      <c r="AB12" s="76">
        <v>1.4585999999999998E-2</v>
      </c>
      <c r="AC12" s="76">
        <v>1.082E-2</v>
      </c>
      <c r="AD12" s="150">
        <v>36.762585000000001</v>
      </c>
    </row>
    <row r="13" spans="1:30" x14ac:dyDescent="0.2">
      <c r="A13" s="151" t="s">
        <v>548</v>
      </c>
      <c r="B13" s="152">
        <v>0</v>
      </c>
      <c r="C13" s="152">
        <v>0</v>
      </c>
      <c r="D13" s="153">
        <v>0</v>
      </c>
      <c r="E13" s="152">
        <v>0</v>
      </c>
      <c r="F13" s="152">
        <v>2.4973931569619175E-4</v>
      </c>
      <c r="G13" s="152">
        <v>2.0736806379285599E-4</v>
      </c>
      <c r="H13" s="152">
        <v>2.1399832058763201E-4</v>
      </c>
      <c r="I13" s="152">
        <v>1.854468873741083E-4</v>
      </c>
      <c r="J13" s="152">
        <v>2.2291377846414486E-4</v>
      </c>
      <c r="K13" s="152">
        <v>2.2256231355411845E-4</v>
      </c>
      <c r="L13" s="152">
        <v>1.834231767982561E-4</v>
      </c>
      <c r="M13" s="152">
        <v>1.7082512443339622E-4</v>
      </c>
      <c r="N13" s="154">
        <v>1.7196734834844579E-4</v>
      </c>
      <c r="O13" s="154">
        <v>1.6034333835093866E-3</v>
      </c>
      <c r="P13" s="155" t="s">
        <v>548</v>
      </c>
      <c r="Q13" s="152">
        <v>0</v>
      </c>
      <c r="R13" s="152">
        <v>0</v>
      </c>
      <c r="S13" s="153">
        <v>0</v>
      </c>
      <c r="T13" s="152">
        <v>0</v>
      </c>
      <c r="U13" s="152">
        <v>1.933858304853335E-5</v>
      </c>
      <c r="V13" s="152">
        <v>6.3995795671412866E-6</v>
      </c>
      <c r="W13" s="152">
        <v>5.0662041012887927E-6</v>
      </c>
      <c r="X13" s="90">
        <v>5.2356913979278904E-6</v>
      </c>
      <c r="Y13" s="152">
        <v>4.4440472493447906E-6</v>
      </c>
      <c r="Z13" s="152">
        <v>7.0237907595008764E-6</v>
      </c>
      <c r="AA13" s="152">
        <v>1.1340388635833145E-5</v>
      </c>
      <c r="AB13" s="152">
        <v>1.0695709100687978E-5</v>
      </c>
      <c r="AC13" s="154">
        <v>8.3145183608106557E-6</v>
      </c>
      <c r="AD13" s="141">
        <v>2.806304429832732E-2</v>
      </c>
    </row>
    <row r="14" spans="1:30" x14ac:dyDescent="0.2">
      <c r="A14" s="80" t="s">
        <v>549</v>
      </c>
      <c r="B14" s="76">
        <v>3446</v>
      </c>
      <c r="C14" s="76">
        <v>3921</v>
      </c>
      <c r="D14" s="149">
        <v>4572</v>
      </c>
      <c r="E14" s="76">
        <v>5537</v>
      </c>
      <c r="F14" s="76">
        <v>6951</v>
      </c>
      <c r="G14" s="76">
        <v>7799</v>
      </c>
      <c r="H14" s="76">
        <v>8937.1979679999986</v>
      </c>
      <c r="I14" s="76">
        <v>9703.4620899999991</v>
      </c>
      <c r="J14" s="76">
        <v>10081.739754999999</v>
      </c>
      <c r="K14" s="76">
        <v>10274.559822000003</v>
      </c>
      <c r="L14" s="76">
        <v>10587.787544999999</v>
      </c>
      <c r="M14" s="76">
        <v>10711.72445</v>
      </c>
      <c r="N14" s="76">
        <v>10576.75865</v>
      </c>
      <c r="O14" s="76">
        <v>10930.641579863235</v>
      </c>
      <c r="P14" s="158" t="s">
        <v>549</v>
      </c>
      <c r="Q14" s="76">
        <v>95</v>
      </c>
      <c r="R14" s="76">
        <v>108</v>
      </c>
      <c r="S14" s="149">
        <v>164</v>
      </c>
      <c r="T14" s="76">
        <v>269</v>
      </c>
      <c r="U14" s="76">
        <v>286</v>
      </c>
      <c r="V14" s="76">
        <v>342</v>
      </c>
      <c r="W14" s="76">
        <v>420.31109099999998</v>
      </c>
      <c r="X14" s="76">
        <v>442.52984399999997</v>
      </c>
      <c r="Y14" s="76">
        <v>460.77311599999996</v>
      </c>
      <c r="Z14" s="76">
        <v>505.30460300000004</v>
      </c>
      <c r="AA14" s="76">
        <v>510.28494399999994</v>
      </c>
      <c r="AB14" s="76">
        <v>525.52132899999992</v>
      </c>
      <c r="AC14" s="76">
        <v>489.53028499999999</v>
      </c>
      <c r="AD14" s="150">
        <v>505.37846300000001</v>
      </c>
    </row>
    <row r="15" spans="1:30" x14ac:dyDescent="0.2">
      <c r="A15" s="156" t="s">
        <v>548</v>
      </c>
      <c r="B15" s="152">
        <v>0.12</v>
      </c>
      <c r="C15" s="152">
        <v>0.14000000000000001</v>
      </c>
      <c r="D15" s="153">
        <v>0.16</v>
      </c>
      <c r="E15" s="152">
        <v>0.19</v>
      </c>
      <c r="F15" s="152">
        <v>0.23468866813970321</v>
      </c>
      <c r="G15" s="152">
        <v>0.27150584663928734</v>
      </c>
      <c r="H15" s="152">
        <v>0.30619994244557369</v>
      </c>
      <c r="I15" s="152">
        <v>0.34039012887004322</v>
      </c>
      <c r="J15" s="152">
        <v>0.36801361879763611</v>
      </c>
      <c r="K15" s="152">
        <v>0.38573762773430592</v>
      </c>
      <c r="L15" s="152">
        <v>0.40235715812594414</v>
      </c>
      <c r="M15" s="152">
        <v>0.41844723090910485</v>
      </c>
      <c r="N15" s="154">
        <v>0.42104110164531144</v>
      </c>
      <c r="O15" s="154">
        <v>0.42622358812145023</v>
      </c>
      <c r="P15" s="157" t="s">
        <v>548</v>
      </c>
      <c r="Q15" s="152">
        <v>7.0000000000000007E-2</v>
      </c>
      <c r="R15" s="152">
        <v>7.0000000000000007E-2</v>
      </c>
      <c r="S15" s="153">
        <v>0.1</v>
      </c>
      <c r="T15" s="152">
        <v>0.16</v>
      </c>
      <c r="U15" s="152">
        <v>0.18109633981884393</v>
      </c>
      <c r="V15" s="152">
        <v>0.22253527668297202</v>
      </c>
      <c r="W15" s="152">
        <v>0.26540966883227807</v>
      </c>
      <c r="X15" s="90">
        <v>0.29269197796326057</v>
      </c>
      <c r="Y15" s="152">
        <v>0.31401587160432876</v>
      </c>
      <c r="Z15" s="152">
        <v>0.35371275675549724</v>
      </c>
      <c r="AA15" s="152">
        <v>0.36832980586686731</v>
      </c>
      <c r="AB15" s="152">
        <v>0.38535741541141783</v>
      </c>
      <c r="AC15" s="154">
        <v>0.37617454184892546</v>
      </c>
      <c r="AD15" s="141">
        <v>0.38578511806472737</v>
      </c>
    </row>
    <row r="16" spans="1:30" x14ac:dyDescent="0.2">
      <c r="A16" s="80" t="s">
        <v>537</v>
      </c>
      <c r="B16" s="76">
        <v>162</v>
      </c>
      <c r="C16" s="76">
        <v>116</v>
      </c>
      <c r="D16" s="149">
        <v>146</v>
      </c>
      <c r="E16" s="76">
        <v>38</v>
      </c>
      <c r="F16" s="76">
        <v>27</v>
      </c>
      <c r="G16" s="76">
        <v>195</v>
      </c>
      <c r="H16" s="76">
        <v>122.49033238940207</v>
      </c>
      <c r="I16" s="76">
        <v>121.24566732945722</v>
      </c>
      <c r="J16" s="76">
        <v>198.01770212212165</v>
      </c>
      <c r="K16" s="76">
        <v>255.3478970094969</v>
      </c>
      <c r="L16" s="76">
        <v>355.63290435258028</v>
      </c>
      <c r="M16" s="76">
        <v>436.46646775655427</v>
      </c>
      <c r="N16" s="76">
        <v>525.67154089281837</v>
      </c>
      <c r="O16" s="76">
        <v>536.82649599999991</v>
      </c>
      <c r="P16" s="158" t="s">
        <v>537</v>
      </c>
      <c r="Q16" s="76">
        <v>0</v>
      </c>
      <c r="R16" s="76">
        <v>0</v>
      </c>
      <c r="S16" s="149">
        <v>0</v>
      </c>
      <c r="T16" s="76">
        <v>3</v>
      </c>
      <c r="U16" s="76">
        <v>3</v>
      </c>
      <c r="V16" s="76">
        <v>58</v>
      </c>
      <c r="W16" s="76">
        <v>37.091456027237356</v>
      </c>
      <c r="X16" s="76">
        <v>11.963253999999996</v>
      </c>
      <c r="Y16" s="76">
        <v>27.319113999999995</v>
      </c>
      <c r="Z16" s="76">
        <v>29.160946999999986</v>
      </c>
      <c r="AA16" s="76">
        <v>39.247720000000001</v>
      </c>
      <c r="AB16" s="76">
        <v>17.04113000000001</v>
      </c>
      <c r="AC16" s="76">
        <v>28.740790000000018</v>
      </c>
      <c r="AD16" s="150">
        <v>28.043838999999998</v>
      </c>
    </row>
    <row r="17" spans="1:30" thickBot="1" x14ac:dyDescent="0.2">
      <c r="A17" s="156" t="s">
        <v>548</v>
      </c>
      <c r="B17" s="152">
        <v>5.7739601525466019E-3</v>
      </c>
      <c r="C17" s="152">
        <v>4.0131465144438681E-3</v>
      </c>
      <c r="D17" s="152">
        <v>4.9670000680410971E-3</v>
      </c>
      <c r="E17" s="152">
        <v>1.3052139863982963E-3</v>
      </c>
      <c r="F17" s="152">
        <v>9.1157702825888785E-4</v>
      </c>
      <c r="G17" s="152">
        <v>6.7882754299241109E-3</v>
      </c>
      <c r="H17" s="152">
        <v>4.196676952000814E-3</v>
      </c>
      <c r="I17" s="152">
        <v>4.2532065302486625E-3</v>
      </c>
      <c r="J17" s="152">
        <v>7.2282376767177662E-3</v>
      </c>
      <c r="K17" s="152">
        <v>9.5865218311818774E-3</v>
      </c>
      <c r="L17" s="152">
        <v>1.3514763506843669E-2</v>
      </c>
      <c r="M17" s="152">
        <v>1.7050306481456234E-2</v>
      </c>
      <c r="N17" s="154">
        <v>2.0926006918111969E-2</v>
      </c>
      <c r="O17" s="159">
        <v>2.0932725096878362E-2</v>
      </c>
      <c r="P17" s="157" t="s">
        <v>548</v>
      </c>
      <c r="Q17" s="152">
        <v>0</v>
      </c>
      <c r="R17" s="152">
        <v>0</v>
      </c>
      <c r="S17" s="152">
        <v>0</v>
      </c>
      <c r="T17" s="152">
        <v>1.8337408312958435E-3</v>
      </c>
      <c r="U17" s="152">
        <v>1.8975332068311196E-3</v>
      </c>
      <c r="V17" s="152">
        <v>3.7735849056603772E-2</v>
      </c>
      <c r="W17" s="152">
        <v>2.342177323295062E-2</v>
      </c>
      <c r="X17" s="90">
        <v>7.9125702449502778E-3</v>
      </c>
      <c r="Y17" s="152">
        <v>1.8617916489225079E-2</v>
      </c>
      <c r="Z17" s="152">
        <v>2.0412636045136011E-2</v>
      </c>
      <c r="AA17" s="152">
        <v>2.832947602764695E-2</v>
      </c>
      <c r="AB17" s="152">
        <v>1.2496021474496575E-2</v>
      </c>
      <c r="AC17" s="154">
        <v>2.2085566188466126E-2</v>
      </c>
      <c r="AD17" s="141">
        <v>2.1407512451917059E-2</v>
      </c>
    </row>
    <row r="18" spans="1:30" thickBot="1" x14ac:dyDescent="0.2">
      <c r="A18" s="160" t="s">
        <v>540</v>
      </c>
      <c r="B18" s="83">
        <v>28057</v>
      </c>
      <c r="C18" s="83">
        <v>28905</v>
      </c>
      <c r="D18" s="161">
        <v>29394</v>
      </c>
      <c r="E18" s="83">
        <v>29114</v>
      </c>
      <c r="F18" s="83">
        <v>29619</v>
      </c>
      <c r="G18" s="83">
        <v>28726</v>
      </c>
      <c r="H18" s="83">
        <v>29187.458027000004</v>
      </c>
      <c r="I18" s="83">
        <v>28506.884504000001</v>
      </c>
      <c r="J18" s="83">
        <v>27395.018118999997</v>
      </c>
      <c r="K18" s="83">
        <v>26636.135765000003</v>
      </c>
      <c r="L18" s="83">
        <v>26314.400852999999</v>
      </c>
      <c r="M18" s="83">
        <v>25598.746170999999</v>
      </c>
      <c r="N18" s="83">
        <v>25120.489683</v>
      </c>
      <c r="O18" s="115">
        <v>25645.322981863232</v>
      </c>
      <c r="P18" s="162" t="s">
        <v>540</v>
      </c>
      <c r="Q18" s="83">
        <v>1452</v>
      </c>
      <c r="R18" s="83">
        <v>1571.534987</v>
      </c>
      <c r="S18" s="161">
        <v>1656.587524</v>
      </c>
      <c r="T18" s="83">
        <v>1636</v>
      </c>
      <c r="U18" s="83">
        <v>1581</v>
      </c>
      <c r="V18" s="83">
        <v>1537</v>
      </c>
      <c r="W18" s="83">
        <v>1583.631421</v>
      </c>
      <c r="X18" s="83">
        <v>1511.9302110000001</v>
      </c>
      <c r="Y18" s="83">
        <v>1467.3561359999999</v>
      </c>
      <c r="Z18" s="83">
        <v>1428.573308</v>
      </c>
      <c r="AA18" s="83">
        <v>1385.4022559999999</v>
      </c>
      <c r="AB18" s="83">
        <v>1363.724449</v>
      </c>
      <c r="AC18" s="83">
        <v>1301.3381569999999</v>
      </c>
      <c r="AD18" s="163">
        <v>1309.9998919999998</v>
      </c>
    </row>
    <row r="19" spans="1:30" x14ac:dyDescent="0.2">
      <c r="A19" s="164"/>
      <c r="B19" s="87"/>
      <c r="C19" s="87"/>
      <c r="D19" s="165"/>
      <c r="E19" s="87"/>
      <c r="F19" s="87"/>
      <c r="G19" s="87"/>
      <c r="H19" s="87"/>
      <c r="I19" s="87"/>
      <c r="J19" s="87"/>
      <c r="K19" s="87"/>
      <c r="L19" s="87"/>
      <c r="M19" s="87"/>
      <c r="N19" s="87"/>
      <c r="O19" s="87"/>
      <c r="P19" s="104"/>
      <c r="Q19" s="87"/>
      <c r="R19" s="87"/>
      <c r="S19" s="165"/>
      <c r="T19" s="87"/>
      <c r="U19" s="87"/>
      <c r="V19" s="87"/>
      <c r="W19" s="87"/>
      <c r="X19" s="87"/>
      <c r="Y19" s="87"/>
      <c r="Z19" s="87"/>
      <c r="AA19" s="87"/>
      <c r="AB19" s="87"/>
      <c r="AC19" s="87"/>
      <c r="AD19" s="166"/>
    </row>
    <row r="20" spans="1:30" ht="15.75" x14ac:dyDescent="0.25">
      <c r="A20" s="54" t="s">
        <v>144</v>
      </c>
      <c r="B20" s="26"/>
      <c r="C20" s="26"/>
      <c r="D20" s="26"/>
      <c r="E20" s="26"/>
      <c r="F20" s="26"/>
      <c r="G20" s="26"/>
      <c r="H20" s="26"/>
      <c r="I20" s="26"/>
      <c r="J20" s="26"/>
      <c r="K20" s="26"/>
      <c r="L20" s="26"/>
      <c r="M20" s="26"/>
      <c r="N20" s="26"/>
      <c r="O20" s="26"/>
      <c r="P20" s="124" t="s">
        <v>524</v>
      </c>
      <c r="Q20" s="76"/>
      <c r="R20" s="76"/>
      <c r="S20" s="76"/>
      <c r="T20" s="76"/>
      <c r="U20" s="76"/>
      <c r="V20" s="76"/>
      <c r="W20" s="167"/>
      <c r="X20" s="26"/>
      <c r="Y20" s="167"/>
      <c r="Z20" s="167"/>
      <c r="AA20" s="168"/>
      <c r="AB20" s="26"/>
      <c r="AC20" s="26"/>
      <c r="AD20" s="26"/>
    </row>
    <row r="21" spans="1:30" x14ac:dyDescent="0.2">
      <c r="A21" s="142" t="s">
        <v>545</v>
      </c>
      <c r="B21" s="145"/>
      <c r="C21" s="145"/>
      <c r="D21" s="145"/>
      <c r="E21" s="145"/>
      <c r="F21" s="145"/>
      <c r="G21" s="145"/>
      <c r="H21" s="169"/>
      <c r="I21" s="169"/>
      <c r="J21" s="169"/>
      <c r="K21" s="169"/>
      <c r="L21" s="169"/>
      <c r="M21" s="169"/>
      <c r="N21" s="169"/>
      <c r="O21" s="170"/>
      <c r="P21" s="144" t="s">
        <v>545</v>
      </c>
      <c r="Q21" s="145"/>
      <c r="R21" s="145"/>
      <c r="S21" s="145"/>
      <c r="T21" s="145"/>
      <c r="U21" s="145"/>
      <c r="V21" s="145"/>
      <c r="W21" s="65"/>
      <c r="X21" s="65"/>
      <c r="Y21" s="65"/>
      <c r="Z21" s="65"/>
      <c r="AA21" s="169"/>
      <c r="AB21" s="65"/>
      <c r="AC21" s="65"/>
      <c r="AD21" s="68"/>
    </row>
    <row r="22" spans="1:30" thickBot="1" x14ac:dyDescent="0.2">
      <c r="A22" s="69"/>
      <c r="B22" s="71" t="s">
        <v>501</v>
      </c>
      <c r="C22" s="71" t="s">
        <v>502</v>
      </c>
      <c r="D22" s="71" t="s">
        <v>503</v>
      </c>
      <c r="E22" s="71" t="s">
        <v>504</v>
      </c>
      <c r="F22" s="71" t="s">
        <v>505</v>
      </c>
      <c r="G22" s="71" t="s">
        <v>506</v>
      </c>
      <c r="H22" s="71" t="s">
        <v>515</v>
      </c>
      <c r="I22" s="71" t="s">
        <v>508</v>
      </c>
      <c r="J22" s="71" t="s">
        <v>546</v>
      </c>
      <c r="K22" s="71" t="s">
        <v>510</v>
      </c>
      <c r="L22" s="71" t="s">
        <v>511</v>
      </c>
      <c r="M22" s="71" t="s">
        <v>512</v>
      </c>
      <c r="N22" s="71" t="s">
        <v>513</v>
      </c>
      <c r="O22" s="72" t="s">
        <v>514</v>
      </c>
      <c r="P22" s="146"/>
      <c r="Q22" s="71" t="s">
        <v>501</v>
      </c>
      <c r="R22" s="71" t="s">
        <v>502</v>
      </c>
      <c r="S22" s="71" t="s">
        <v>503</v>
      </c>
      <c r="T22" s="71" t="s">
        <v>504</v>
      </c>
      <c r="U22" s="71" t="s">
        <v>505</v>
      </c>
      <c r="V22" s="71" t="s">
        <v>506</v>
      </c>
      <c r="W22" s="71" t="s">
        <v>515</v>
      </c>
      <c r="X22" s="71" t="s">
        <v>508</v>
      </c>
      <c r="Y22" s="71" t="s">
        <v>546</v>
      </c>
      <c r="Z22" s="71" t="s">
        <v>510</v>
      </c>
      <c r="AA22" s="71" t="s">
        <v>511</v>
      </c>
      <c r="AB22" s="71" t="s">
        <v>512</v>
      </c>
      <c r="AC22" s="71" t="s">
        <v>513</v>
      </c>
      <c r="AD22" s="72" t="s">
        <v>514</v>
      </c>
    </row>
    <row r="23" spans="1:30" x14ac:dyDescent="0.2">
      <c r="A23" s="74" t="s">
        <v>547</v>
      </c>
      <c r="B23" s="76">
        <v>3693</v>
      </c>
      <c r="C23" s="76">
        <v>3608</v>
      </c>
      <c r="D23" s="147">
        <v>3625</v>
      </c>
      <c r="E23" s="76">
        <v>3491</v>
      </c>
      <c r="F23" s="76">
        <v>3215</v>
      </c>
      <c r="G23" s="76">
        <v>2925</v>
      </c>
      <c r="H23" s="76">
        <v>2779.4626230000003</v>
      </c>
      <c r="I23" s="76">
        <v>2520.9954550000002</v>
      </c>
      <c r="J23" s="76">
        <v>2257.7355423689323</v>
      </c>
      <c r="K23" s="76">
        <v>2189.0020162025585</v>
      </c>
      <c r="L23" s="76">
        <v>2024.0119246474196</v>
      </c>
      <c r="M23" s="76">
        <v>1808.5710670000001</v>
      </c>
      <c r="N23" s="76">
        <v>1572.0876509999998</v>
      </c>
      <c r="O23" s="77">
        <v>1389.2382349999998</v>
      </c>
      <c r="P23" s="148" t="s">
        <v>547</v>
      </c>
      <c r="Q23" s="76">
        <v>2475</v>
      </c>
      <c r="R23" s="76">
        <v>2549</v>
      </c>
      <c r="S23" s="149">
        <v>2372</v>
      </c>
      <c r="T23" s="76">
        <v>2212</v>
      </c>
      <c r="U23" s="76">
        <v>2139</v>
      </c>
      <c r="V23" s="76">
        <v>1950</v>
      </c>
      <c r="W23" s="76">
        <v>1845.2218849999999</v>
      </c>
      <c r="X23" s="76">
        <v>1708.8755010000002</v>
      </c>
      <c r="Y23" s="76">
        <v>1532.080882</v>
      </c>
      <c r="Z23" s="76">
        <v>1327.6362094254816</v>
      </c>
      <c r="AA23" s="76">
        <v>1252.252369</v>
      </c>
      <c r="AB23" s="76">
        <v>1100.5566469999999</v>
      </c>
      <c r="AC23" s="76">
        <v>946.70893599999999</v>
      </c>
      <c r="AD23" s="150">
        <v>863.9226020000001</v>
      </c>
    </row>
    <row r="24" spans="1:30" x14ac:dyDescent="0.2">
      <c r="A24" s="151" t="s">
        <v>548</v>
      </c>
      <c r="B24" s="152">
        <v>0.9</v>
      </c>
      <c r="C24" s="152">
        <v>0.86</v>
      </c>
      <c r="D24" s="153">
        <v>0.83</v>
      </c>
      <c r="E24" s="152">
        <v>0.8</v>
      </c>
      <c r="F24" s="152">
        <v>0.74705462286769775</v>
      </c>
      <c r="G24" s="152">
        <v>0.70341101221135804</v>
      </c>
      <c r="H24" s="152">
        <v>0.65940530323423507</v>
      </c>
      <c r="I24" s="152">
        <v>0.62209816178424471</v>
      </c>
      <c r="J24" s="152">
        <v>0.58555898419867458</v>
      </c>
      <c r="K24" s="152">
        <v>0.59201491099322934</v>
      </c>
      <c r="L24" s="152">
        <v>0.55487275316356977</v>
      </c>
      <c r="M24" s="152">
        <v>0.51688434584845766</v>
      </c>
      <c r="N24" s="154">
        <v>0.46012410828584183</v>
      </c>
      <c r="O24" s="171">
        <v>0.40293827530074577</v>
      </c>
      <c r="P24" s="155" t="s">
        <v>548</v>
      </c>
      <c r="Q24" s="152">
        <v>0.84</v>
      </c>
      <c r="R24" s="152">
        <v>0.85</v>
      </c>
      <c r="S24" s="153">
        <v>0.79</v>
      </c>
      <c r="T24" s="152">
        <v>0.75</v>
      </c>
      <c r="U24" s="152">
        <v>0.70667873894940181</v>
      </c>
      <c r="V24" s="152">
        <v>0.67043600329313924</v>
      </c>
      <c r="W24" s="152">
        <v>0.62720073569053114</v>
      </c>
      <c r="X24" s="90">
        <v>0.59646071555889157</v>
      </c>
      <c r="Y24" s="152">
        <v>0.55669195375889247</v>
      </c>
      <c r="Z24" s="152">
        <v>0.49505159494272044</v>
      </c>
      <c r="AA24" s="152">
        <v>0.47989009667279858</v>
      </c>
      <c r="AB24" s="152">
        <v>0.4299946282115874</v>
      </c>
      <c r="AC24" s="154">
        <v>0.38172188162428461</v>
      </c>
      <c r="AD24" s="141">
        <v>0.34711105294109673</v>
      </c>
    </row>
    <row r="25" spans="1:30" x14ac:dyDescent="0.2">
      <c r="A25" s="78" t="s">
        <v>534</v>
      </c>
      <c r="B25" s="76">
        <v>47</v>
      </c>
      <c r="C25" s="76">
        <v>96</v>
      </c>
      <c r="D25" s="149">
        <v>111</v>
      </c>
      <c r="E25" s="76">
        <v>108</v>
      </c>
      <c r="F25" s="76">
        <v>105</v>
      </c>
      <c r="G25" s="76">
        <v>105</v>
      </c>
      <c r="H25" s="76">
        <v>121.57394000000001</v>
      </c>
      <c r="I25" s="76">
        <v>88.754800000000003</v>
      </c>
      <c r="J25" s="76">
        <v>108.37075999999999</v>
      </c>
      <c r="K25" s="76">
        <v>82.534974999999989</v>
      </c>
      <c r="L25" s="76">
        <v>69.325365000000005</v>
      </c>
      <c r="M25" s="76">
        <v>97.465934000000004</v>
      </c>
      <c r="N25" s="76">
        <v>188.65778299999999</v>
      </c>
      <c r="O25" s="77">
        <v>324.38830199999995</v>
      </c>
      <c r="P25" s="148" t="s">
        <v>534</v>
      </c>
      <c r="Q25" s="76">
        <v>99</v>
      </c>
      <c r="R25" s="76">
        <v>115</v>
      </c>
      <c r="S25" s="149">
        <v>216</v>
      </c>
      <c r="T25" s="76">
        <v>236</v>
      </c>
      <c r="U25" s="76">
        <v>274</v>
      </c>
      <c r="V25" s="76">
        <v>272</v>
      </c>
      <c r="W25" s="76">
        <v>291.68834199999998</v>
      </c>
      <c r="X25" s="76">
        <v>282.98857299999997</v>
      </c>
      <c r="Y25" s="76">
        <v>281.32725600000003</v>
      </c>
      <c r="Z25" s="76">
        <v>336.98295000000002</v>
      </c>
      <c r="AA25" s="76">
        <v>330.096385</v>
      </c>
      <c r="AB25" s="76">
        <v>375.24213099999997</v>
      </c>
      <c r="AC25" s="76">
        <v>457.71842200000003</v>
      </c>
      <c r="AD25" s="150">
        <v>541.34274399999993</v>
      </c>
    </row>
    <row r="26" spans="1:30" x14ac:dyDescent="0.2">
      <c r="A26" s="156" t="s">
        <v>548</v>
      </c>
      <c r="B26" s="152">
        <v>0.01</v>
      </c>
      <c r="C26" s="152">
        <v>0.02</v>
      </c>
      <c r="D26" s="153">
        <v>0.03</v>
      </c>
      <c r="E26" s="152">
        <v>0.02</v>
      </c>
      <c r="F26" s="152">
        <v>2.4490891185014015E-2</v>
      </c>
      <c r="G26" s="152">
        <v>2.5138258575354604E-2</v>
      </c>
      <c r="H26" s="152">
        <v>2.8842446056912024E-2</v>
      </c>
      <c r="I26" s="152">
        <v>2.1901744336753785E-2</v>
      </c>
      <c r="J26" s="152">
        <v>2.8106689624000647E-2</v>
      </c>
      <c r="K26" s="152">
        <v>2.2321558188063348E-2</v>
      </c>
      <c r="L26" s="152">
        <v>1.9005202327708737E-2</v>
      </c>
      <c r="M26" s="152">
        <v>2.7855480195016828E-2</v>
      </c>
      <c r="N26" s="154">
        <v>5.5217019304770854E-2</v>
      </c>
      <c r="O26" s="171">
        <v>9.4086427829721708E-2</v>
      </c>
      <c r="P26" s="157" t="s">
        <v>548</v>
      </c>
      <c r="Q26" s="152">
        <v>0.03</v>
      </c>
      <c r="R26" s="152">
        <v>0.04</v>
      </c>
      <c r="S26" s="153">
        <v>7.0000000000000007E-2</v>
      </c>
      <c r="T26" s="152">
        <v>0.08</v>
      </c>
      <c r="U26" s="152">
        <v>9.039843670106977E-2</v>
      </c>
      <c r="V26" s="152">
        <v>9.3633057880133888E-2</v>
      </c>
      <c r="W26" s="152">
        <v>9.9146419290789656E-2</v>
      </c>
      <c r="X26" s="90">
        <v>9.8773472173833685E-2</v>
      </c>
      <c r="Y26" s="152">
        <v>0.10222216178549517</v>
      </c>
      <c r="Z26" s="152">
        <v>0.12565486364536113</v>
      </c>
      <c r="AA26" s="152">
        <v>0.12650004905599929</v>
      </c>
      <c r="AB26" s="152">
        <v>0.14660953713604602</v>
      </c>
      <c r="AC26" s="154">
        <v>0.1845563410842658</v>
      </c>
      <c r="AD26" s="141">
        <v>0.21750333818892556</v>
      </c>
    </row>
    <row r="27" spans="1:30" x14ac:dyDescent="0.2">
      <c r="A27" s="80" t="s">
        <v>535</v>
      </c>
      <c r="B27" s="76">
        <v>2</v>
      </c>
      <c r="C27" s="76">
        <v>1</v>
      </c>
      <c r="D27" s="149">
        <v>1</v>
      </c>
      <c r="E27" s="76">
        <v>1</v>
      </c>
      <c r="F27" s="76">
        <v>1</v>
      </c>
      <c r="G27" s="76">
        <v>0</v>
      </c>
      <c r="H27" s="76">
        <v>0.61027500000000001</v>
      </c>
      <c r="I27" s="76">
        <v>0.62762499999999999</v>
      </c>
      <c r="J27" s="76">
        <v>0.66458399999999984</v>
      </c>
      <c r="K27" s="76">
        <v>0.36747799999999997</v>
      </c>
      <c r="L27" s="76">
        <v>0.33615</v>
      </c>
      <c r="M27" s="76">
        <v>0.21065400000000001</v>
      </c>
      <c r="N27" s="76">
        <v>0.35136499999999998</v>
      </c>
      <c r="O27" s="77">
        <v>0.26170199999999999</v>
      </c>
      <c r="P27" s="158" t="s">
        <v>535</v>
      </c>
      <c r="Q27" s="76">
        <v>1</v>
      </c>
      <c r="R27" s="76">
        <v>1</v>
      </c>
      <c r="S27" s="149">
        <v>1</v>
      </c>
      <c r="T27" s="76">
        <v>1</v>
      </c>
      <c r="U27" s="76">
        <v>1</v>
      </c>
      <c r="V27" s="76">
        <v>1</v>
      </c>
      <c r="W27" s="76">
        <v>0.67516500000000002</v>
      </c>
      <c r="X27" s="76">
        <v>0.61223000000000005</v>
      </c>
      <c r="Y27" s="76">
        <v>0.65401999999999993</v>
      </c>
      <c r="Z27" s="76">
        <v>0.52261000000000002</v>
      </c>
      <c r="AA27" s="76">
        <v>0.44818000000000002</v>
      </c>
      <c r="AB27" s="76">
        <v>0.38104999999999994</v>
      </c>
      <c r="AC27" s="76">
        <v>0.11367999999999999</v>
      </c>
      <c r="AD27" s="150">
        <v>0.30701999999999996</v>
      </c>
    </row>
    <row r="28" spans="1:30" x14ac:dyDescent="0.2">
      <c r="A28" s="151" t="s">
        <v>548</v>
      </c>
      <c r="B28" s="152">
        <v>0</v>
      </c>
      <c r="C28" s="152">
        <v>0</v>
      </c>
      <c r="D28" s="153">
        <v>0</v>
      </c>
      <c r="E28" s="152">
        <v>0</v>
      </c>
      <c r="F28" s="152">
        <v>3.2448409395500208E-4</v>
      </c>
      <c r="G28" s="152">
        <v>1.1299686788144454E-4</v>
      </c>
      <c r="H28" s="152">
        <v>1.4478286849453086E-4</v>
      </c>
      <c r="I28" s="152">
        <v>1.5487705779693145E-4</v>
      </c>
      <c r="J28" s="152">
        <v>1.7236435563501486E-4</v>
      </c>
      <c r="K28" s="152">
        <v>9.938431022524867E-5</v>
      </c>
      <c r="L28" s="152">
        <v>9.2153842427793807E-5</v>
      </c>
      <c r="M28" s="152">
        <v>6.0204299945466842E-5</v>
      </c>
      <c r="N28" s="154">
        <v>1.0283873625304296E-4</v>
      </c>
      <c r="O28" s="171">
        <v>7.5904729560481604E-5</v>
      </c>
      <c r="P28" s="155" t="s">
        <v>548</v>
      </c>
      <c r="Q28" s="152">
        <v>0</v>
      </c>
      <c r="R28" s="152">
        <v>0</v>
      </c>
      <c r="S28" s="153">
        <v>0</v>
      </c>
      <c r="T28" s="152">
        <v>0</v>
      </c>
      <c r="U28" s="152">
        <v>1.6833904052872547E-4</v>
      </c>
      <c r="V28" s="152">
        <v>2.1295012636234726E-4</v>
      </c>
      <c r="W28" s="152">
        <v>2.2949217552364846E-4</v>
      </c>
      <c r="X28" s="90">
        <v>2.1369090005265409E-4</v>
      </c>
      <c r="Y28" s="152">
        <v>2.3764259176846177E-4</v>
      </c>
      <c r="Z28" s="152">
        <v>1.9487184229855599E-4</v>
      </c>
      <c r="AA28" s="152">
        <v>1.7175223529308802E-4</v>
      </c>
      <c r="AB28" s="152">
        <v>1.4887870926649847E-4</v>
      </c>
      <c r="AC28" s="154">
        <v>4.5836837335027195E-5</v>
      </c>
      <c r="AD28" s="141">
        <v>1.2335599882126418E-4</v>
      </c>
    </row>
    <row r="29" spans="1:30" x14ac:dyDescent="0.2">
      <c r="A29" s="80" t="s">
        <v>549</v>
      </c>
      <c r="B29" s="76">
        <v>383</v>
      </c>
      <c r="C29" s="76">
        <v>478</v>
      </c>
      <c r="D29" s="149">
        <v>586</v>
      </c>
      <c r="E29" s="76">
        <v>779</v>
      </c>
      <c r="F29" s="76">
        <v>982</v>
      </c>
      <c r="G29" s="76">
        <v>1128</v>
      </c>
      <c r="H29" s="76">
        <v>1312.59042</v>
      </c>
      <c r="I29" s="76">
        <v>1440.767998</v>
      </c>
      <c r="J29" s="76">
        <v>1477.7054869999999</v>
      </c>
      <c r="K29" s="76">
        <v>1416.727901</v>
      </c>
      <c r="L29" s="76">
        <v>1466.557791</v>
      </c>
      <c r="M29" s="76">
        <v>1501.9938059999999</v>
      </c>
      <c r="N29" s="76">
        <v>1493.7589580000001</v>
      </c>
      <c r="O29" s="77">
        <v>1570.1296967001151</v>
      </c>
      <c r="P29" s="158" t="s">
        <v>549</v>
      </c>
      <c r="Q29" s="76">
        <v>284</v>
      </c>
      <c r="R29" s="76">
        <v>338</v>
      </c>
      <c r="S29" s="149">
        <v>393</v>
      </c>
      <c r="T29" s="76">
        <v>482</v>
      </c>
      <c r="U29" s="76">
        <v>613</v>
      </c>
      <c r="V29" s="76">
        <v>673</v>
      </c>
      <c r="W29" s="76">
        <v>800.262383</v>
      </c>
      <c r="X29" s="76">
        <v>870.87015799999983</v>
      </c>
      <c r="Y29" s="76">
        <v>919.57749500000011</v>
      </c>
      <c r="Z29" s="76">
        <v>973.61616000000026</v>
      </c>
      <c r="AA29" s="76">
        <v>1001.565641</v>
      </c>
      <c r="AB29" s="76">
        <v>1045.6070589999999</v>
      </c>
      <c r="AC29" s="76">
        <v>1051.542436</v>
      </c>
      <c r="AD29" s="150">
        <v>1078.6232847896852</v>
      </c>
    </row>
    <row r="30" spans="1:30" x14ac:dyDescent="0.2">
      <c r="A30" s="156" t="s">
        <v>548</v>
      </c>
      <c r="B30" s="152">
        <v>0.09</v>
      </c>
      <c r="C30" s="152">
        <v>0.11</v>
      </c>
      <c r="D30" s="153">
        <v>0.13</v>
      </c>
      <c r="E30" s="152">
        <v>0.18</v>
      </c>
      <c r="F30" s="152">
        <v>0.22813000185333321</v>
      </c>
      <c r="G30" s="152">
        <v>0.27133773234540598</v>
      </c>
      <c r="H30" s="152">
        <v>0.31140159135806156</v>
      </c>
      <c r="I30" s="152">
        <v>0.3555338115884728</v>
      </c>
      <c r="J30" s="152">
        <v>0.38325291322854732</v>
      </c>
      <c r="K30" s="152">
        <v>0.3831536179519574</v>
      </c>
      <c r="L30" s="152">
        <v>0.40204948857077899</v>
      </c>
      <c r="M30" s="152">
        <v>0.42926545716035452</v>
      </c>
      <c r="N30" s="90">
        <v>0.43719859265260419</v>
      </c>
      <c r="O30" s="141">
        <v>0.45540450589947057</v>
      </c>
      <c r="P30" s="157" t="s">
        <v>548</v>
      </c>
      <c r="Q30" s="152">
        <v>0.1</v>
      </c>
      <c r="R30" s="152">
        <v>0.11</v>
      </c>
      <c r="S30" s="153">
        <v>0.13</v>
      </c>
      <c r="T30" s="152">
        <v>0.16</v>
      </c>
      <c r="U30" s="152">
        <v>0.2027191219636324</v>
      </c>
      <c r="V30" s="152">
        <v>0.23144472748178671</v>
      </c>
      <c r="W30" s="152">
        <v>0.27201344155044943</v>
      </c>
      <c r="X30" s="90">
        <v>0.30396587539326236</v>
      </c>
      <c r="Y30" s="152">
        <v>0.33413470420438174</v>
      </c>
      <c r="Z30" s="152">
        <v>0.36304390423230654</v>
      </c>
      <c r="AA30" s="152">
        <v>0.38382153963698629</v>
      </c>
      <c r="AB30" s="152">
        <v>0.40852546737661599</v>
      </c>
      <c r="AC30" s="154">
        <v>0.42399172756694448</v>
      </c>
      <c r="AD30" s="141">
        <v>0.43337454448278462</v>
      </c>
    </row>
    <row r="31" spans="1:30" x14ac:dyDescent="0.2">
      <c r="A31" s="80" t="s">
        <v>537</v>
      </c>
      <c r="B31" s="76">
        <v>0</v>
      </c>
      <c r="C31" s="76">
        <v>0</v>
      </c>
      <c r="D31" s="149">
        <v>21</v>
      </c>
      <c r="E31" s="76">
        <v>0</v>
      </c>
      <c r="F31" s="76">
        <v>0</v>
      </c>
      <c r="G31" s="76">
        <v>0</v>
      </c>
      <c r="H31" s="76">
        <v>0.86779099999999998</v>
      </c>
      <c r="I31" s="76">
        <v>1.2619409999999864</v>
      </c>
      <c r="J31" s="76">
        <v>11.216397631067997</v>
      </c>
      <c r="K31" s="76">
        <v>8.9130387974413186</v>
      </c>
      <c r="L31" s="76">
        <v>87.473424352580295</v>
      </c>
      <c r="M31" s="172">
        <v>90.74449499999993</v>
      </c>
      <c r="N31" s="173">
        <v>161.80427600000007</v>
      </c>
      <c r="O31" s="174">
        <v>163.75141299999999</v>
      </c>
      <c r="P31" s="158" t="s">
        <v>537</v>
      </c>
      <c r="Q31" s="76">
        <v>73</v>
      </c>
      <c r="R31" s="76">
        <v>10</v>
      </c>
      <c r="S31" s="149">
        <v>18</v>
      </c>
      <c r="T31" s="76">
        <v>0</v>
      </c>
      <c r="U31" s="76">
        <v>0</v>
      </c>
      <c r="V31" s="76">
        <v>12</v>
      </c>
      <c r="W31" s="76">
        <v>4.1479529999999993</v>
      </c>
      <c r="X31" s="76">
        <v>1.6796100000000003</v>
      </c>
      <c r="Y31" s="76">
        <v>18.476435000000002</v>
      </c>
      <c r="Z31" s="76">
        <v>43.055891574518057</v>
      </c>
      <c r="AA31" s="76">
        <v>25.094001999999993</v>
      </c>
      <c r="AB31" s="76">
        <v>37.67915</v>
      </c>
      <c r="AC31" s="76">
        <v>24.01782900000001</v>
      </c>
      <c r="AD31" s="150">
        <v>4.6983060000000032</v>
      </c>
    </row>
    <row r="32" spans="1:30" thickBot="1" x14ac:dyDescent="0.2">
      <c r="A32" s="156" t="s">
        <v>548</v>
      </c>
      <c r="B32" s="152">
        <v>0</v>
      </c>
      <c r="C32" s="152">
        <v>0</v>
      </c>
      <c r="D32" s="152">
        <v>4.8342541436464086E-3</v>
      </c>
      <c r="E32" s="152">
        <v>0</v>
      </c>
      <c r="F32" s="152">
        <v>0</v>
      </c>
      <c r="G32" s="152">
        <v>0</v>
      </c>
      <c r="H32" s="152">
        <v>2.0587648229689471E-4</v>
      </c>
      <c r="I32" s="152">
        <v>3.1140523273183094E-4</v>
      </c>
      <c r="J32" s="152">
        <v>2.9090485931426921E-3</v>
      </c>
      <c r="K32" s="152">
        <v>2.4105285565247047E-3</v>
      </c>
      <c r="L32" s="152">
        <v>2.398040209551458E-2</v>
      </c>
      <c r="M32" s="152">
        <v>2.5934512496225619E-2</v>
      </c>
      <c r="N32" s="154">
        <v>4.7357441020530147E-2</v>
      </c>
      <c r="O32" s="171">
        <v>4.7494886240501528E-2</v>
      </c>
      <c r="P32" s="157" t="s">
        <v>548</v>
      </c>
      <c r="Q32" s="152">
        <v>2.4897680763983628E-2</v>
      </c>
      <c r="R32" s="152">
        <v>3.318951211417192E-3</v>
      </c>
      <c r="S32" s="152">
        <v>5.9980006664445184E-3</v>
      </c>
      <c r="T32" s="152">
        <v>0</v>
      </c>
      <c r="U32" s="152">
        <v>0</v>
      </c>
      <c r="V32" s="152">
        <v>4.1265474552957355E-3</v>
      </c>
      <c r="W32" s="152">
        <v>1.4099112927059964E-3</v>
      </c>
      <c r="X32" s="90">
        <v>5.8624597395984896E-4</v>
      </c>
      <c r="Y32" s="152">
        <v>6.7135376594622794E-3</v>
      </c>
      <c r="Z32" s="152">
        <v>1.6054765337313117E-2</v>
      </c>
      <c r="AA32" s="152">
        <v>9.6165623989227979E-3</v>
      </c>
      <c r="AB32" s="152">
        <v>1.4721488566484153E-2</v>
      </c>
      <c r="AC32" s="175">
        <v>9.6842128871701214E-3</v>
      </c>
      <c r="AD32" s="141">
        <v>1.8877083883718942E-3</v>
      </c>
    </row>
    <row r="33" spans="1:30" thickBot="1" x14ac:dyDescent="0.2">
      <c r="A33" s="160" t="s">
        <v>540</v>
      </c>
      <c r="B33" s="83">
        <v>4124</v>
      </c>
      <c r="C33" s="83">
        <v>4183</v>
      </c>
      <c r="D33" s="161">
        <v>4344</v>
      </c>
      <c r="E33" s="83">
        <v>4380</v>
      </c>
      <c r="F33" s="83">
        <v>4304</v>
      </c>
      <c r="G33" s="83">
        <v>4159</v>
      </c>
      <c r="H33" s="83">
        <v>4215.1050489999998</v>
      </c>
      <c r="I33" s="83">
        <v>4052.407819</v>
      </c>
      <c r="J33" s="83">
        <v>3855.6927709999995</v>
      </c>
      <c r="K33" s="83">
        <v>3697.5454089999998</v>
      </c>
      <c r="L33" s="83">
        <v>3647.7046550000005</v>
      </c>
      <c r="M33" s="83">
        <v>3498.9859559999995</v>
      </c>
      <c r="N33" s="83">
        <v>3416.6600329999997</v>
      </c>
      <c r="O33" s="84">
        <v>3447.7693487001147</v>
      </c>
      <c r="P33" s="162" t="s">
        <v>540</v>
      </c>
      <c r="Q33" s="83">
        <v>2932</v>
      </c>
      <c r="R33" s="83">
        <v>3013</v>
      </c>
      <c r="S33" s="161">
        <v>3001</v>
      </c>
      <c r="T33" s="83">
        <v>2931</v>
      </c>
      <c r="U33" s="83">
        <v>3026</v>
      </c>
      <c r="V33" s="83">
        <v>2908</v>
      </c>
      <c r="W33" s="83">
        <v>2941.9957280000003</v>
      </c>
      <c r="X33" s="83">
        <v>2865.0260719999997</v>
      </c>
      <c r="Y33" s="83">
        <v>2752.1160879999998</v>
      </c>
      <c r="Z33" s="83">
        <v>2681.8138210000006</v>
      </c>
      <c r="AA33" s="83">
        <v>2609.4565769999999</v>
      </c>
      <c r="AB33" s="83">
        <v>2559.4660369999997</v>
      </c>
      <c r="AC33" s="83">
        <v>2480.1013029999999</v>
      </c>
      <c r="AD33" s="163">
        <v>2488.893956789685</v>
      </c>
    </row>
    <row r="34" spans="1:30" x14ac:dyDescent="0.2">
      <c r="A34" s="104"/>
      <c r="B34" s="121"/>
      <c r="C34" s="121"/>
      <c r="D34" s="176"/>
      <c r="E34" s="121"/>
      <c r="F34" s="121"/>
      <c r="G34" s="121"/>
      <c r="H34" s="121"/>
      <c r="I34" s="121"/>
      <c r="J34" s="121"/>
      <c r="K34" s="121"/>
      <c r="L34" s="121"/>
      <c r="M34" s="121"/>
      <c r="N34" s="121"/>
      <c r="O34" s="121"/>
      <c r="P34" s="104"/>
      <c r="Q34" s="87"/>
      <c r="R34" s="87"/>
      <c r="S34" s="165"/>
      <c r="T34" s="87"/>
      <c r="U34" s="87"/>
      <c r="V34" s="87"/>
      <c r="W34" s="87"/>
      <c r="X34" s="87"/>
      <c r="Y34" s="87"/>
      <c r="Z34" s="87"/>
      <c r="AA34" s="87"/>
      <c r="AB34" s="87"/>
      <c r="AC34" s="87"/>
      <c r="AD34" s="166"/>
    </row>
    <row r="35" spans="1:30" ht="15.75" x14ac:dyDescent="0.25">
      <c r="A35" s="54" t="s">
        <v>525</v>
      </c>
      <c r="B35" s="112"/>
      <c r="C35" s="112"/>
      <c r="D35" s="112"/>
      <c r="E35" s="112"/>
      <c r="F35" s="112"/>
      <c r="G35" s="112"/>
      <c r="H35" s="112"/>
      <c r="I35" s="112"/>
      <c r="J35" s="112"/>
      <c r="K35" s="112"/>
      <c r="L35" s="112"/>
      <c r="M35" s="112"/>
      <c r="N35" s="112"/>
      <c r="O35" s="112"/>
      <c r="P35" s="124" t="s">
        <v>526</v>
      </c>
      <c r="Q35" s="76"/>
      <c r="R35" s="76"/>
      <c r="S35" s="76"/>
      <c r="T35" s="76"/>
      <c r="U35" s="76"/>
      <c r="V35" s="76"/>
      <c r="W35" s="76"/>
      <c r="X35" s="26"/>
      <c r="Y35" s="76"/>
      <c r="Z35" s="76"/>
      <c r="AA35" s="76"/>
      <c r="AB35" s="26"/>
      <c r="AC35" s="26"/>
      <c r="AD35" s="26"/>
    </row>
    <row r="36" spans="1:30" x14ac:dyDescent="0.2">
      <c r="A36" s="142" t="s">
        <v>545</v>
      </c>
      <c r="B36" s="145"/>
      <c r="C36" s="145"/>
      <c r="D36" s="145"/>
      <c r="E36" s="145"/>
      <c r="F36" s="145"/>
      <c r="G36" s="145"/>
      <c r="H36" s="169"/>
      <c r="I36" s="169"/>
      <c r="J36" s="169"/>
      <c r="K36" s="169"/>
      <c r="L36" s="169"/>
      <c r="M36" s="169"/>
      <c r="N36" s="169"/>
      <c r="O36" s="170"/>
      <c r="P36" s="144" t="s">
        <v>545</v>
      </c>
      <c r="Q36" s="145"/>
      <c r="R36" s="145"/>
      <c r="S36" s="145"/>
      <c r="T36" s="145"/>
      <c r="U36" s="145"/>
      <c r="V36" s="145"/>
      <c r="W36" s="65"/>
      <c r="X36" s="65"/>
      <c r="Y36" s="65"/>
      <c r="Z36" s="65"/>
      <c r="AA36" s="169"/>
      <c r="AB36" s="65"/>
      <c r="AC36" s="65"/>
      <c r="AD36" s="68"/>
    </row>
    <row r="37" spans="1:30" thickBot="1" x14ac:dyDescent="0.2">
      <c r="A37" s="69"/>
      <c r="B37" s="71" t="s">
        <v>501</v>
      </c>
      <c r="C37" s="71" t="s">
        <v>502</v>
      </c>
      <c r="D37" s="71" t="s">
        <v>503</v>
      </c>
      <c r="E37" s="71" t="s">
        <v>504</v>
      </c>
      <c r="F37" s="71" t="s">
        <v>505</v>
      </c>
      <c r="G37" s="71" t="s">
        <v>506</v>
      </c>
      <c r="H37" s="71" t="s">
        <v>515</v>
      </c>
      <c r="I37" s="71" t="s">
        <v>508</v>
      </c>
      <c r="J37" s="71" t="s">
        <v>546</v>
      </c>
      <c r="K37" s="71" t="s">
        <v>510</v>
      </c>
      <c r="L37" s="71" t="s">
        <v>511</v>
      </c>
      <c r="M37" s="71" t="s">
        <v>512</v>
      </c>
      <c r="N37" s="71" t="s">
        <v>513</v>
      </c>
      <c r="O37" s="72" t="s">
        <v>514</v>
      </c>
      <c r="P37" s="146"/>
      <c r="Q37" s="71" t="s">
        <v>501</v>
      </c>
      <c r="R37" s="71" t="s">
        <v>502</v>
      </c>
      <c r="S37" s="71" t="s">
        <v>503</v>
      </c>
      <c r="T37" s="71" t="s">
        <v>504</v>
      </c>
      <c r="U37" s="71" t="s">
        <v>505</v>
      </c>
      <c r="V37" s="71" t="s">
        <v>506</v>
      </c>
      <c r="W37" s="71" t="s">
        <v>515</v>
      </c>
      <c r="X37" s="71" t="s">
        <v>508</v>
      </c>
      <c r="Y37" s="71" t="s">
        <v>546</v>
      </c>
      <c r="Z37" s="71" t="s">
        <v>510</v>
      </c>
      <c r="AA37" s="71" t="s">
        <v>511</v>
      </c>
      <c r="AB37" s="71" t="s">
        <v>512</v>
      </c>
      <c r="AC37" s="71" t="s">
        <v>513</v>
      </c>
      <c r="AD37" s="72" t="s">
        <v>514</v>
      </c>
    </row>
    <row r="38" spans="1:30" x14ac:dyDescent="0.2">
      <c r="A38" s="74" t="s">
        <v>547</v>
      </c>
      <c r="B38" s="76">
        <v>1783</v>
      </c>
      <c r="C38" s="76">
        <v>1881</v>
      </c>
      <c r="D38" s="147">
        <v>1899</v>
      </c>
      <c r="E38" s="76">
        <v>1791</v>
      </c>
      <c r="F38" s="76">
        <v>1680</v>
      </c>
      <c r="G38" s="76">
        <v>1448</v>
      </c>
      <c r="H38" s="76">
        <v>1451.8008970000001</v>
      </c>
      <c r="I38" s="76">
        <v>1278.7339330000002</v>
      </c>
      <c r="J38" s="76">
        <v>1168.1756120000002</v>
      </c>
      <c r="K38" s="76">
        <v>1116.264066</v>
      </c>
      <c r="L38" s="76">
        <v>1023.0354100000001</v>
      </c>
      <c r="M38" s="76">
        <v>888.86183499999993</v>
      </c>
      <c r="N38" s="76">
        <v>849.56559499999992</v>
      </c>
      <c r="O38" s="77">
        <v>748.41864100000009</v>
      </c>
      <c r="P38" s="148" t="s">
        <v>547</v>
      </c>
      <c r="Q38" s="76">
        <v>1666</v>
      </c>
      <c r="R38" s="76">
        <v>1688</v>
      </c>
      <c r="S38" s="149">
        <v>1650</v>
      </c>
      <c r="T38" s="76">
        <v>1594</v>
      </c>
      <c r="U38" s="76">
        <v>1527</v>
      </c>
      <c r="V38" s="76">
        <v>1301</v>
      </c>
      <c r="W38" s="76">
        <v>1261.5735579999998</v>
      </c>
      <c r="X38" s="76">
        <v>1114.1116779999998</v>
      </c>
      <c r="Y38" s="76">
        <v>937.48677599999996</v>
      </c>
      <c r="Z38" s="76">
        <v>802.72830999999985</v>
      </c>
      <c r="AA38" s="76">
        <v>737.83949690840666</v>
      </c>
      <c r="AB38" s="76">
        <v>661.28878142986969</v>
      </c>
      <c r="AC38" s="76">
        <v>620.49281410718174</v>
      </c>
      <c r="AD38" s="150">
        <v>596.10703599999988</v>
      </c>
    </row>
    <row r="39" spans="1:30" x14ac:dyDescent="0.2">
      <c r="A39" s="151" t="s">
        <v>548</v>
      </c>
      <c r="B39" s="152">
        <v>0.78</v>
      </c>
      <c r="C39" s="152">
        <v>0.78</v>
      </c>
      <c r="D39" s="153">
        <v>0.78</v>
      </c>
      <c r="E39" s="152">
        <v>0.73</v>
      </c>
      <c r="F39" s="152">
        <v>0.66539120444877986</v>
      </c>
      <c r="G39" s="152">
        <v>0.59633111638658509</v>
      </c>
      <c r="H39" s="152">
        <v>0.58294261977715078</v>
      </c>
      <c r="I39" s="152">
        <v>0.52985524993948552</v>
      </c>
      <c r="J39" s="152">
        <v>0.49638607226722969</v>
      </c>
      <c r="K39" s="152">
        <v>0.48105502525273264</v>
      </c>
      <c r="L39" s="152">
        <v>0.44512322569787693</v>
      </c>
      <c r="M39" s="152">
        <v>0.3981920197790042</v>
      </c>
      <c r="N39" s="154">
        <v>0.38421209968454306</v>
      </c>
      <c r="O39" s="171">
        <v>0.32913764123431422</v>
      </c>
      <c r="P39" s="155" t="s">
        <v>548</v>
      </c>
      <c r="Q39" s="152">
        <v>0.57999999999999996</v>
      </c>
      <c r="R39" s="152">
        <v>0.56999999999999995</v>
      </c>
      <c r="S39" s="153">
        <v>0.54</v>
      </c>
      <c r="T39" s="152">
        <v>0.53</v>
      </c>
      <c r="U39" s="152">
        <v>0.49006959133840694</v>
      </c>
      <c r="V39" s="152">
        <v>0.43603416850056087</v>
      </c>
      <c r="W39" s="152">
        <v>0.41543952760616731</v>
      </c>
      <c r="X39" s="90">
        <v>0.37335752464557154</v>
      </c>
      <c r="Y39" s="152">
        <v>0.32534318078403496</v>
      </c>
      <c r="Z39" s="152">
        <v>0.28487612483436114</v>
      </c>
      <c r="AA39" s="152">
        <v>0.26687866577530112</v>
      </c>
      <c r="AB39" s="152">
        <v>0.2470408110348333</v>
      </c>
      <c r="AC39" s="154">
        <v>0.23237058414293585</v>
      </c>
      <c r="AD39" s="141">
        <v>0.21920041100253415</v>
      </c>
    </row>
    <row r="40" spans="1:30" x14ac:dyDescent="0.2">
      <c r="A40" s="78" t="s">
        <v>534</v>
      </c>
      <c r="B40" s="76">
        <v>152</v>
      </c>
      <c r="C40" s="76">
        <v>156</v>
      </c>
      <c r="D40" s="149">
        <v>142</v>
      </c>
      <c r="E40" s="76">
        <v>151</v>
      </c>
      <c r="F40" s="76">
        <v>167</v>
      </c>
      <c r="G40" s="76">
        <v>121</v>
      </c>
      <c r="H40" s="76">
        <v>159.82617999999999</v>
      </c>
      <c r="I40" s="76">
        <v>165.60850200000002</v>
      </c>
      <c r="J40" s="76">
        <v>161.289749</v>
      </c>
      <c r="K40" s="76">
        <v>151.76713100000001</v>
      </c>
      <c r="L40" s="76">
        <v>207.92948099999998</v>
      </c>
      <c r="M40" s="76">
        <v>280.83663000000001</v>
      </c>
      <c r="N40" s="76">
        <v>305.82468299999999</v>
      </c>
      <c r="O40" s="77">
        <v>439.50536400000004</v>
      </c>
      <c r="P40" s="148" t="s">
        <v>534</v>
      </c>
      <c r="Q40" s="76">
        <v>903</v>
      </c>
      <c r="R40" s="76">
        <v>944</v>
      </c>
      <c r="S40" s="149">
        <v>968</v>
      </c>
      <c r="T40" s="76">
        <v>928</v>
      </c>
      <c r="U40" s="76">
        <v>946</v>
      </c>
      <c r="V40" s="76">
        <v>916</v>
      </c>
      <c r="W40" s="76">
        <v>908.44443999999999</v>
      </c>
      <c r="X40" s="76">
        <v>905.244282</v>
      </c>
      <c r="Y40" s="76">
        <v>919.38359100000002</v>
      </c>
      <c r="Z40" s="76">
        <v>929.36464999999987</v>
      </c>
      <c r="AA40" s="76">
        <v>912.46436109159356</v>
      </c>
      <c r="AB40" s="76">
        <v>913.99150457013025</v>
      </c>
      <c r="AC40" s="76">
        <v>914.99913499999991</v>
      </c>
      <c r="AD40" s="150">
        <v>979.41334600000005</v>
      </c>
    </row>
    <row r="41" spans="1:30" x14ac:dyDescent="0.2">
      <c r="A41" s="156" t="s">
        <v>548</v>
      </c>
      <c r="B41" s="152">
        <v>7.0000000000000007E-2</v>
      </c>
      <c r="C41" s="152">
        <v>0.06</v>
      </c>
      <c r="D41" s="153">
        <v>0.06</v>
      </c>
      <c r="E41" s="152">
        <v>0.06</v>
      </c>
      <c r="F41" s="152">
        <v>6.5953348928549149E-2</v>
      </c>
      <c r="G41" s="152">
        <v>4.9650531930710617E-2</v>
      </c>
      <c r="H41" s="152">
        <v>6.417511676063832E-2</v>
      </c>
      <c r="I41" s="152">
        <v>6.8621416820815517E-2</v>
      </c>
      <c r="J41" s="152">
        <v>6.8535915474220097E-2</v>
      </c>
      <c r="K41" s="152">
        <v>6.5404184600653253E-2</v>
      </c>
      <c r="L41" s="152">
        <v>9.0470222629347105E-2</v>
      </c>
      <c r="M41" s="152">
        <v>0.1258090971220841</v>
      </c>
      <c r="N41" s="154">
        <v>0.13830779433904664</v>
      </c>
      <c r="O41" s="171">
        <v>0.19328454810198759</v>
      </c>
      <c r="P41" s="157" t="s">
        <v>548</v>
      </c>
      <c r="Q41" s="152">
        <v>0.31</v>
      </c>
      <c r="R41" s="152">
        <v>0.32</v>
      </c>
      <c r="S41" s="153">
        <v>0.32</v>
      </c>
      <c r="T41" s="152">
        <v>0.31</v>
      </c>
      <c r="U41" s="152">
        <v>0.30362931597818427</v>
      </c>
      <c r="V41" s="152">
        <v>0.30711754983943573</v>
      </c>
      <c r="W41" s="152">
        <v>0.29915316995733138</v>
      </c>
      <c r="X41" s="90">
        <v>0.30336255422239439</v>
      </c>
      <c r="Y41" s="152">
        <v>0.31906069452289348</v>
      </c>
      <c r="Z41" s="152">
        <v>0.32981744477162189</v>
      </c>
      <c r="AA41" s="152">
        <v>0.33004098083118288</v>
      </c>
      <c r="AB41" s="152">
        <v>0.34144417523571452</v>
      </c>
      <c r="AC41" s="154">
        <v>0.34266131477471706</v>
      </c>
      <c r="AD41" s="141">
        <v>0.36014976341357469</v>
      </c>
    </row>
    <row r="42" spans="1:30" x14ac:dyDescent="0.2">
      <c r="A42" s="80" t="s">
        <v>535</v>
      </c>
      <c r="B42" s="76">
        <v>0</v>
      </c>
      <c r="C42" s="76">
        <v>0</v>
      </c>
      <c r="D42" s="149">
        <v>0</v>
      </c>
      <c r="E42" s="76">
        <v>0</v>
      </c>
      <c r="F42" s="76">
        <v>0</v>
      </c>
      <c r="G42" s="76">
        <v>0</v>
      </c>
      <c r="H42" s="76">
        <v>6.9084999999999994E-2</v>
      </c>
      <c r="I42" s="76">
        <v>6.1071E-2</v>
      </c>
      <c r="J42" s="76">
        <v>3.1927999999999998E-2</v>
      </c>
      <c r="K42" s="76">
        <v>0</v>
      </c>
      <c r="L42" s="76">
        <v>0</v>
      </c>
      <c r="M42" s="76">
        <v>0</v>
      </c>
      <c r="N42" s="76">
        <v>1.898E-2</v>
      </c>
      <c r="O42" s="77">
        <v>6.905E-2</v>
      </c>
      <c r="P42" s="158" t="s">
        <v>535</v>
      </c>
      <c r="Q42" s="76">
        <v>0</v>
      </c>
      <c r="R42" s="76">
        <v>0</v>
      </c>
      <c r="S42" s="149">
        <v>0</v>
      </c>
      <c r="T42" s="76">
        <v>0</v>
      </c>
      <c r="U42" s="76">
        <v>1</v>
      </c>
      <c r="V42" s="76">
        <v>1</v>
      </c>
      <c r="W42" s="76">
        <v>0.48376800000000003</v>
      </c>
      <c r="X42" s="76">
        <v>0.37672299999999997</v>
      </c>
      <c r="Y42" s="76">
        <v>0.34348500000000004</v>
      </c>
      <c r="Z42" s="76">
        <v>0.31537300000000001</v>
      </c>
      <c r="AA42" s="76">
        <v>0.33265000000000006</v>
      </c>
      <c r="AB42" s="76">
        <v>0.19978000000000004</v>
      </c>
      <c r="AC42" s="76">
        <v>0.22742999999999997</v>
      </c>
      <c r="AD42" s="150">
        <v>9.9529999999999993E-2</v>
      </c>
    </row>
    <row r="43" spans="1:30" x14ac:dyDescent="0.2">
      <c r="A43" s="151" t="s">
        <v>548</v>
      </c>
      <c r="B43" s="152">
        <v>0</v>
      </c>
      <c r="C43" s="152">
        <v>0</v>
      </c>
      <c r="D43" s="153">
        <v>0</v>
      </c>
      <c r="E43" s="152">
        <v>0</v>
      </c>
      <c r="F43" s="152">
        <v>2.1777912362141855E-5</v>
      </c>
      <c r="G43" s="152">
        <v>2.9658135787503193E-5</v>
      </c>
      <c r="H43" s="152">
        <v>2.773974790243187E-5</v>
      </c>
      <c r="I43" s="152">
        <v>2.5305334545348549E-5</v>
      </c>
      <c r="J43" s="152">
        <v>1.3566979444309874E-5</v>
      </c>
      <c r="K43" s="152">
        <v>0</v>
      </c>
      <c r="L43" s="152">
        <v>0</v>
      </c>
      <c r="M43" s="152">
        <v>0</v>
      </c>
      <c r="N43" s="154">
        <v>8.5836169625167407E-6</v>
      </c>
      <c r="O43" s="171">
        <v>3.0366632900621983E-5</v>
      </c>
      <c r="P43" s="155" t="s">
        <v>548</v>
      </c>
      <c r="Q43" s="152">
        <v>0</v>
      </c>
      <c r="R43" s="152">
        <v>0</v>
      </c>
      <c r="S43" s="153">
        <v>0</v>
      </c>
      <c r="T43" s="152">
        <v>0</v>
      </c>
      <c r="U43" s="152">
        <v>2.43332957316917E-4</v>
      </c>
      <c r="V43" s="152">
        <v>3.009314712685191E-4</v>
      </c>
      <c r="W43" s="152">
        <v>1.5930608890502791E-4</v>
      </c>
      <c r="X43" s="90">
        <v>1.2624620092803091E-4</v>
      </c>
      <c r="Y43" s="152">
        <v>1.1920221736717518E-4</v>
      </c>
      <c r="Z43" s="152">
        <v>1.1192110331500206E-4</v>
      </c>
      <c r="AA43" s="152">
        <v>1.2032046067218665E-4</v>
      </c>
      <c r="AB43" s="152">
        <v>7.4632769547101457E-5</v>
      </c>
      <c r="AC43" s="154">
        <v>8.5171078133548068E-5</v>
      </c>
      <c r="AD43" s="141">
        <v>3.6599160200286962E-5</v>
      </c>
    </row>
    <row r="44" spans="1:30" x14ac:dyDescent="0.2">
      <c r="A44" s="80" t="s">
        <v>549</v>
      </c>
      <c r="B44" s="76">
        <v>354</v>
      </c>
      <c r="C44" s="76">
        <v>371</v>
      </c>
      <c r="D44" s="149">
        <v>393</v>
      </c>
      <c r="E44" s="76">
        <v>492</v>
      </c>
      <c r="F44" s="76">
        <v>678</v>
      </c>
      <c r="G44" s="76">
        <v>772</v>
      </c>
      <c r="H44" s="76">
        <v>865.37387200000001</v>
      </c>
      <c r="I44" s="76">
        <v>968.51263400000005</v>
      </c>
      <c r="J44" s="76">
        <v>1010.3203119999999</v>
      </c>
      <c r="K44" s="76">
        <v>1024.794359</v>
      </c>
      <c r="L44" s="76">
        <v>1029.7849269999999</v>
      </c>
      <c r="M44" s="76">
        <v>1011.579179</v>
      </c>
      <c r="N44" s="76">
        <v>1007.529358</v>
      </c>
      <c r="O44" s="77">
        <v>1029.3458012133565</v>
      </c>
      <c r="P44" s="158" t="s">
        <v>549</v>
      </c>
      <c r="Q44" s="76">
        <v>290</v>
      </c>
      <c r="R44" s="76">
        <v>331</v>
      </c>
      <c r="S44" s="149">
        <v>427</v>
      </c>
      <c r="T44" s="76">
        <v>505</v>
      </c>
      <c r="U44" s="76">
        <v>637</v>
      </c>
      <c r="V44" s="76">
        <v>762</v>
      </c>
      <c r="W44" s="76">
        <v>865.20345200000008</v>
      </c>
      <c r="X44" s="76">
        <v>963.5200430000001</v>
      </c>
      <c r="Y44" s="76">
        <v>1023.9069059999999</v>
      </c>
      <c r="Z44" s="76">
        <v>1085.3299209999998</v>
      </c>
      <c r="AA44" s="76">
        <v>1113.2705679999999</v>
      </c>
      <c r="AB44" s="76">
        <v>1100.3340449999998</v>
      </c>
      <c r="AC44" s="76">
        <v>1120.80351</v>
      </c>
      <c r="AD44" s="150">
        <v>1129.2508040881003</v>
      </c>
    </row>
    <row r="45" spans="1:30" x14ac:dyDescent="0.2">
      <c r="A45" s="156" t="s">
        <v>548</v>
      </c>
      <c r="B45" s="152">
        <v>0.15</v>
      </c>
      <c r="C45" s="152">
        <v>0.15</v>
      </c>
      <c r="D45" s="153">
        <v>0.16</v>
      </c>
      <c r="E45" s="152">
        <v>0.2</v>
      </c>
      <c r="F45" s="152">
        <v>0.26863366871030886</v>
      </c>
      <c r="G45" s="152">
        <v>0.31779542748364104</v>
      </c>
      <c r="H45" s="152">
        <v>0.34747417023422378</v>
      </c>
      <c r="I45" s="152">
        <v>0.40131218114598938</v>
      </c>
      <c r="J45" s="152">
        <v>0.4293095372423183</v>
      </c>
      <c r="K45" s="152">
        <v>0.44163607094703605</v>
      </c>
      <c r="L45" s="152">
        <v>0.44805994396742593</v>
      </c>
      <c r="M45" s="152">
        <v>0.45316689342657718</v>
      </c>
      <c r="N45" s="154">
        <v>0.45565047879675458</v>
      </c>
      <c r="O45" s="171">
        <v>0.45268307129967572</v>
      </c>
      <c r="P45" s="157" t="s">
        <v>548</v>
      </c>
      <c r="Q45" s="152">
        <v>0.1</v>
      </c>
      <c r="R45" s="152">
        <v>0.11</v>
      </c>
      <c r="S45" s="153">
        <v>0.14000000000000001</v>
      </c>
      <c r="T45" s="152">
        <v>0.17</v>
      </c>
      <c r="U45" s="152">
        <v>0.20453528260657161</v>
      </c>
      <c r="V45" s="152">
        <v>0.25538243644021047</v>
      </c>
      <c r="W45" s="152">
        <v>0.28491379761631414</v>
      </c>
      <c r="X45" s="90">
        <v>0.32289173994357395</v>
      </c>
      <c r="Y45" s="152">
        <v>0.35533421713543178</v>
      </c>
      <c r="Z45" s="152">
        <v>0.38516715831445303</v>
      </c>
      <c r="AA45" s="152">
        <v>0.40267316276731357</v>
      </c>
      <c r="AB45" s="152">
        <v>0.41105704878023291</v>
      </c>
      <c r="AC45" s="154">
        <v>0.41973373487475241</v>
      </c>
      <c r="AD45" s="141">
        <v>0.41524797634003063</v>
      </c>
    </row>
    <row r="46" spans="1:30" x14ac:dyDescent="0.2">
      <c r="A46" s="80" t="s">
        <v>537</v>
      </c>
      <c r="B46" s="76">
        <v>0</v>
      </c>
      <c r="C46" s="76">
        <v>2</v>
      </c>
      <c r="D46" s="149">
        <v>15</v>
      </c>
      <c r="E46" s="76">
        <v>11</v>
      </c>
      <c r="F46" s="76">
        <v>0</v>
      </c>
      <c r="G46" s="76">
        <v>88</v>
      </c>
      <c r="H46" s="76">
        <v>13.399606999999998</v>
      </c>
      <c r="I46" s="76">
        <v>0.44851599999999958</v>
      </c>
      <c r="J46" s="76">
        <v>13.543375999999997</v>
      </c>
      <c r="K46" s="76">
        <v>27.624303999999999</v>
      </c>
      <c r="L46" s="76">
        <v>37.569727999999998</v>
      </c>
      <c r="M46" s="76">
        <v>50.966577000000001</v>
      </c>
      <c r="N46" s="76">
        <v>48.250452999999986</v>
      </c>
      <c r="O46" s="77">
        <v>56.538534999999996</v>
      </c>
      <c r="P46" s="158" t="s">
        <v>537</v>
      </c>
      <c r="Q46" s="76">
        <v>21</v>
      </c>
      <c r="R46" s="76">
        <v>20</v>
      </c>
      <c r="S46" s="149">
        <v>1</v>
      </c>
      <c r="T46" s="76">
        <v>4</v>
      </c>
      <c r="U46" s="76">
        <v>5</v>
      </c>
      <c r="V46" s="76">
        <v>3</v>
      </c>
      <c r="W46" s="76">
        <v>1.0148680000000001</v>
      </c>
      <c r="X46" s="76">
        <v>0.78162299999999996</v>
      </c>
      <c r="Y46" s="76">
        <v>0.41120999999999996</v>
      </c>
      <c r="Z46" s="76">
        <v>7.7069999999999958E-2</v>
      </c>
      <c r="AA46" s="76">
        <v>0.79310999999999954</v>
      </c>
      <c r="AB46" s="76">
        <v>1.0261190000000009</v>
      </c>
      <c r="AC46" s="76">
        <v>13.749754892818338</v>
      </c>
      <c r="AD46" s="150">
        <v>14.590590000000001</v>
      </c>
    </row>
    <row r="47" spans="1:30" thickBot="1" x14ac:dyDescent="0.2">
      <c r="A47" s="156" t="s">
        <v>548</v>
      </c>
      <c r="B47" s="152">
        <v>0</v>
      </c>
      <c r="C47" s="152">
        <v>8.3022000830220008E-4</v>
      </c>
      <c r="D47" s="152">
        <v>6.1249489587586773E-3</v>
      </c>
      <c r="E47" s="152">
        <v>4.4989775051124748E-3</v>
      </c>
      <c r="F47" s="152">
        <v>0</v>
      </c>
      <c r="G47" s="152">
        <v>3.6243822075782535E-2</v>
      </c>
      <c r="H47" s="152">
        <v>5.3803534800848426E-3</v>
      </c>
      <c r="I47" s="152">
        <v>1.8584675916460413E-4</v>
      </c>
      <c r="J47" s="152">
        <v>5.7549080367877616E-3</v>
      </c>
      <c r="K47" s="152">
        <v>1.1904719199577963E-2</v>
      </c>
      <c r="L47" s="152">
        <v>1.6346607705349948E-2</v>
      </c>
      <c r="M47" s="152">
        <v>2.2831989672334331E-2</v>
      </c>
      <c r="N47" s="154">
        <v>2.1821043562693185E-2</v>
      </c>
      <c r="O47" s="171">
        <v>2.4864372731121905E-2</v>
      </c>
      <c r="P47" s="157" t="s">
        <v>548</v>
      </c>
      <c r="Q47" s="152">
        <v>7.2916666666666668E-3</v>
      </c>
      <c r="R47" s="152">
        <v>6.7001675041876048E-3</v>
      </c>
      <c r="S47" s="152">
        <v>3.2829940906106366E-4</v>
      </c>
      <c r="T47" s="152">
        <v>1.3196964698119432E-3</v>
      </c>
      <c r="U47" s="152">
        <v>1.6046213093709885E-3</v>
      </c>
      <c r="V47" s="152">
        <v>1.0053619302949062E-3</v>
      </c>
      <c r="W47" s="152">
        <v>3.3419873128207706E-4</v>
      </c>
      <c r="X47" s="90">
        <v>2.6193498753187438E-4</v>
      </c>
      <c r="Y47" s="152">
        <v>1.4270534027266429E-4</v>
      </c>
      <c r="Z47" s="152">
        <v>2.7350976248718828E-5</v>
      </c>
      <c r="AA47" s="152">
        <v>2.8687016553049117E-4</v>
      </c>
      <c r="AB47" s="152">
        <v>3.8333217967215059E-4</v>
      </c>
      <c r="AC47" s="154">
        <v>5.1491951294612218E-3</v>
      </c>
      <c r="AD47" s="141">
        <v>5.3652500836602534E-3</v>
      </c>
    </row>
    <row r="48" spans="1:30" thickBot="1" x14ac:dyDescent="0.2">
      <c r="A48" s="160" t="s">
        <v>540</v>
      </c>
      <c r="B48" s="83">
        <v>2290</v>
      </c>
      <c r="C48" s="83">
        <v>2409</v>
      </c>
      <c r="D48" s="161">
        <v>2449</v>
      </c>
      <c r="E48" s="83">
        <v>2445</v>
      </c>
      <c r="F48" s="83">
        <v>2525</v>
      </c>
      <c r="G48" s="83">
        <v>2428</v>
      </c>
      <c r="H48" s="83">
        <v>2490.4696409999997</v>
      </c>
      <c r="I48" s="83">
        <v>2413.3646559999993</v>
      </c>
      <c r="J48" s="83">
        <v>2353.3609769999998</v>
      </c>
      <c r="K48" s="83">
        <v>2320.4498600000002</v>
      </c>
      <c r="L48" s="83">
        <v>2298.3195460000002</v>
      </c>
      <c r="M48" s="83">
        <v>2232.2442210000004</v>
      </c>
      <c r="N48" s="83">
        <v>2211.189069</v>
      </c>
      <c r="O48" s="84">
        <v>2273.8773912133565</v>
      </c>
      <c r="P48" s="162" t="s">
        <v>540</v>
      </c>
      <c r="Q48" s="83">
        <v>2880</v>
      </c>
      <c r="R48" s="83">
        <v>2985</v>
      </c>
      <c r="S48" s="161">
        <v>3046</v>
      </c>
      <c r="T48" s="83">
        <v>3031</v>
      </c>
      <c r="U48" s="83">
        <v>3116</v>
      </c>
      <c r="V48" s="83">
        <v>2984</v>
      </c>
      <c r="W48" s="83">
        <v>3036.7200860000003</v>
      </c>
      <c r="X48" s="83">
        <v>2984.0343490000005</v>
      </c>
      <c r="Y48" s="83">
        <v>2881.5319679999998</v>
      </c>
      <c r="Z48" s="83">
        <v>2817.8153240000001</v>
      </c>
      <c r="AA48" s="83">
        <v>2764.7001859999996</v>
      </c>
      <c r="AB48" s="83">
        <v>2676.8402299999998</v>
      </c>
      <c r="AC48" s="83">
        <v>2670.2726439999997</v>
      </c>
      <c r="AD48" s="163">
        <v>2719.4613060881002</v>
      </c>
    </row>
    <row r="49" spans="1:30" x14ac:dyDescent="0.2">
      <c r="A49" s="104"/>
      <c r="B49" s="121"/>
      <c r="C49" s="121"/>
      <c r="D49" s="176"/>
      <c r="E49" s="121"/>
      <c r="F49" s="121"/>
      <c r="G49" s="121"/>
      <c r="H49" s="121"/>
      <c r="I49" s="121"/>
      <c r="J49" s="121"/>
      <c r="K49" s="121"/>
      <c r="L49" s="121"/>
      <c r="M49" s="121"/>
      <c r="N49" s="121"/>
      <c r="O49" s="121"/>
      <c r="P49" s="104"/>
      <c r="Q49" s="87"/>
      <c r="R49" s="87"/>
      <c r="S49" s="165"/>
      <c r="T49" s="87"/>
      <c r="U49" s="87"/>
      <c r="V49" s="87"/>
      <c r="W49" s="87"/>
      <c r="X49" s="87"/>
      <c r="Y49" s="87"/>
      <c r="Z49" s="87"/>
      <c r="AA49" s="87"/>
      <c r="AB49" s="87"/>
      <c r="AC49" s="87"/>
      <c r="AD49" s="166"/>
    </row>
    <row r="50" spans="1:30" ht="15.75" x14ac:dyDescent="0.25">
      <c r="A50" s="54" t="s">
        <v>293</v>
      </c>
      <c r="B50" s="112"/>
      <c r="C50" s="112"/>
      <c r="D50" s="112"/>
      <c r="E50" s="112"/>
      <c r="F50" s="112"/>
      <c r="G50" s="112"/>
      <c r="H50" s="112"/>
      <c r="I50" s="112"/>
      <c r="J50" s="112"/>
      <c r="K50" s="112"/>
      <c r="L50" s="112"/>
      <c r="M50" s="112"/>
      <c r="N50" s="112"/>
      <c r="O50" s="112"/>
      <c r="P50" s="124" t="s">
        <v>345</v>
      </c>
      <c r="Q50" s="76"/>
      <c r="R50" s="76"/>
      <c r="S50" s="76"/>
      <c r="T50" s="76"/>
      <c r="U50" s="76"/>
      <c r="V50" s="76"/>
      <c r="W50" s="76"/>
      <c r="X50" s="26"/>
      <c r="Y50" s="76"/>
      <c r="Z50" s="76"/>
      <c r="AA50" s="76"/>
      <c r="AB50" s="26"/>
      <c r="AC50" s="26"/>
      <c r="AD50" s="26"/>
    </row>
    <row r="51" spans="1:30" x14ac:dyDescent="0.2">
      <c r="A51" s="142" t="s">
        <v>545</v>
      </c>
      <c r="B51" s="145"/>
      <c r="C51" s="145"/>
      <c r="D51" s="145"/>
      <c r="E51" s="145"/>
      <c r="F51" s="145"/>
      <c r="G51" s="145"/>
      <c r="H51" s="169"/>
      <c r="I51" s="169"/>
      <c r="J51" s="169"/>
      <c r="K51" s="169"/>
      <c r="L51" s="169"/>
      <c r="M51" s="169"/>
      <c r="N51" s="169"/>
      <c r="O51" s="170"/>
      <c r="P51" s="144" t="s">
        <v>545</v>
      </c>
      <c r="Q51" s="145"/>
      <c r="R51" s="145"/>
      <c r="S51" s="145"/>
      <c r="T51" s="145"/>
      <c r="U51" s="145"/>
      <c r="V51" s="145"/>
      <c r="W51" s="65"/>
      <c r="X51" s="65"/>
      <c r="Y51" s="65"/>
      <c r="Z51" s="65"/>
      <c r="AA51" s="169"/>
      <c r="AB51" s="65"/>
      <c r="AC51" s="65"/>
      <c r="AD51" s="177"/>
    </row>
    <row r="52" spans="1:30" thickBot="1" x14ac:dyDescent="0.2">
      <c r="A52" s="69"/>
      <c r="B52" s="71" t="s">
        <v>501</v>
      </c>
      <c r="C52" s="71" t="s">
        <v>502</v>
      </c>
      <c r="D52" s="71" t="s">
        <v>503</v>
      </c>
      <c r="E52" s="71" t="s">
        <v>504</v>
      </c>
      <c r="F52" s="71" t="s">
        <v>550</v>
      </c>
      <c r="G52" s="71" t="s">
        <v>505</v>
      </c>
      <c r="H52" s="71" t="s">
        <v>515</v>
      </c>
      <c r="I52" s="71" t="s">
        <v>508</v>
      </c>
      <c r="J52" s="71" t="s">
        <v>546</v>
      </c>
      <c r="K52" s="71" t="s">
        <v>510</v>
      </c>
      <c r="L52" s="71" t="s">
        <v>511</v>
      </c>
      <c r="M52" s="71" t="s">
        <v>512</v>
      </c>
      <c r="N52" s="71" t="s">
        <v>513</v>
      </c>
      <c r="O52" s="72" t="s">
        <v>514</v>
      </c>
      <c r="P52" s="146"/>
      <c r="Q52" s="71" t="s">
        <v>501</v>
      </c>
      <c r="R52" s="71" t="s">
        <v>502</v>
      </c>
      <c r="S52" s="71" t="s">
        <v>503</v>
      </c>
      <c r="T52" s="71" t="s">
        <v>504</v>
      </c>
      <c r="U52" s="71" t="s">
        <v>505</v>
      </c>
      <c r="V52" s="71" t="s">
        <v>506</v>
      </c>
      <c r="W52" s="71" t="s">
        <v>515</v>
      </c>
      <c r="X52" s="71" t="s">
        <v>508</v>
      </c>
      <c r="Y52" s="71" t="s">
        <v>546</v>
      </c>
      <c r="Z52" s="71" t="s">
        <v>510</v>
      </c>
      <c r="AA52" s="71" t="s">
        <v>511</v>
      </c>
      <c r="AB52" s="71" t="s">
        <v>512</v>
      </c>
      <c r="AC52" s="71" t="s">
        <v>513</v>
      </c>
      <c r="AD52" s="72" t="s">
        <v>514</v>
      </c>
    </row>
    <row r="53" spans="1:30" x14ac:dyDescent="0.2">
      <c r="A53" s="74" t="s">
        <v>547</v>
      </c>
      <c r="B53" s="76">
        <v>2407</v>
      </c>
      <c r="C53" s="76">
        <v>2411</v>
      </c>
      <c r="D53" s="147">
        <v>2369</v>
      </c>
      <c r="E53" s="76">
        <v>2203</v>
      </c>
      <c r="F53" s="76">
        <v>2112</v>
      </c>
      <c r="G53" s="76">
        <v>1969</v>
      </c>
      <c r="H53" s="76">
        <v>1923.868747</v>
      </c>
      <c r="I53" s="76">
        <v>1769.3007552568338</v>
      </c>
      <c r="J53" s="76">
        <v>1608.9492765089465</v>
      </c>
      <c r="K53" s="76">
        <v>1457.7158369999997</v>
      </c>
      <c r="L53" s="76">
        <v>1353.4139380000001</v>
      </c>
      <c r="M53" s="76">
        <v>1265.6734982434457</v>
      </c>
      <c r="N53" s="76">
        <v>1221.4333319999998</v>
      </c>
      <c r="O53" s="77">
        <v>1220.23588</v>
      </c>
      <c r="P53" s="148" t="s">
        <v>547</v>
      </c>
      <c r="Q53" s="76">
        <v>3207</v>
      </c>
      <c r="R53" s="76">
        <v>3244</v>
      </c>
      <c r="S53" s="149">
        <v>3163</v>
      </c>
      <c r="T53" s="76">
        <v>3021</v>
      </c>
      <c r="U53" s="76">
        <v>2856</v>
      </c>
      <c r="V53" s="76">
        <v>2692</v>
      </c>
      <c r="W53" s="76">
        <v>2403.7357913333335</v>
      </c>
      <c r="X53" s="76">
        <v>2208.6047090000002</v>
      </c>
      <c r="Y53" s="76">
        <v>1946.22325</v>
      </c>
      <c r="Z53" s="76">
        <v>1881.8433470000002</v>
      </c>
      <c r="AA53" s="76">
        <v>1695.7340819999999</v>
      </c>
      <c r="AB53" s="76">
        <v>1115.970609</v>
      </c>
      <c r="AC53" s="76">
        <v>911.32378399999993</v>
      </c>
      <c r="AD53" s="150">
        <v>889.08774500000004</v>
      </c>
    </row>
    <row r="54" spans="1:30" x14ac:dyDescent="0.2">
      <c r="A54" s="151" t="s">
        <v>548</v>
      </c>
      <c r="B54" s="152">
        <v>0.82</v>
      </c>
      <c r="C54" s="152">
        <v>0.8</v>
      </c>
      <c r="D54" s="153">
        <v>0.79</v>
      </c>
      <c r="E54" s="152">
        <v>0.75</v>
      </c>
      <c r="F54" s="152">
        <v>0.68762291648940821</v>
      </c>
      <c r="G54" s="152">
        <v>0.65333219390011987</v>
      </c>
      <c r="H54" s="152">
        <v>0.61768089231366041</v>
      </c>
      <c r="I54" s="152">
        <v>0.58313680514317279</v>
      </c>
      <c r="J54" s="152">
        <v>0.54438957648140518</v>
      </c>
      <c r="K54" s="152">
        <v>0.508854402213335</v>
      </c>
      <c r="L54" s="152">
        <v>0.47278689883812597</v>
      </c>
      <c r="M54" s="152">
        <v>0.44799015423647975</v>
      </c>
      <c r="N54" s="154">
        <v>0.43551283832457965</v>
      </c>
      <c r="O54" s="171">
        <v>0.42193236012805113</v>
      </c>
      <c r="P54" s="155" t="s">
        <v>548</v>
      </c>
      <c r="Q54" s="152">
        <v>0.72</v>
      </c>
      <c r="R54" s="152">
        <v>0.73</v>
      </c>
      <c r="S54" s="153">
        <v>0.71</v>
      </c>
      <c r="T54" s="152">
        <v>0.7</v>
      </c>
      <c r="U54" s="152">
        <v>0.65357668173417527</v>
      </c>
      <c r="V54" s="152">
        <v>0.63748850222722908</v>
      </c>
      <c r="W54" s="152">
        <v>0.56755765679028913</v>
      </c>
      <c r="X54" s="90">
        <v>0.53172429418970546</v>
      </c>
      <c r="Y54" s="152">
        <v>0.48956868821560123</v>
      </c>
      <c r="Z54" s="152">
        <v>0.48724172269632499</v>
      </c>
      <c r="AA54" s="152">
        <v>0.44655903249367512</v>
      </c>
      <c r="AB54" s="152">
        <v>0.30593237638552234</v>
      </c>
      <c r="AC54" s="154">
        <v>0.25484330255367604</v>
      </c>
      <c r="AD54" s="141">
        <v>0.24426407368236769</v>
      </c>
    </row>
    <row r="55" spans="1:30" x14ac:dyDescent="0.2">
      <c r="A55" s="78" t="s">
        <v>534</v>
      </c>
      <c r="B55" s="76">
        <v>46</v>
      </c>
      <c r="C55" s="76">
        <v>42</v>
      </c>
      <c r="D55" s="149">
        <v>43</v>
      </c>
      <c r="E55" s="76">
        <v>36</v>
      </c>
      <c r="F55" s="76">
        <v>34</v>
      </c>
      <c r="G55" s="76">
        <v>36</v>
      </c>
      <c r="H55" s="76">
        <v>44.151035999999991</v>
      </c>
      <c r="I55" s="76">
        <v>49.881197999999998</v>
      </c>
      <c r="J55" s="76">
        <v>59.450589999999998</v>
      </c>
      <c r="K55" s="76">
        <v>82.325959999999995</v>
      </c>
      <c r="L55" s="76">
        <v>125.64511400000001</v>
      </c>
      <c r="M55" s="76">
        <v>152.44013000000001</v>
      </c>
      <c r="N55" s="76">
        <v>194.16084799999999</v>
      </c>
      <c r="O55" s="77">
        <v>218.31461899999996</v>
      </c>
      <c r="P55" s="148" t="s">
        <v>534</v>
      </c>
      <c r="Q55" s="76">
        <v>886</v>
      </c>
      <c r="R55" s="76">
        <v>842</v>
      </c>
      <c r="S55" s="149">
        <v>872</v>
      </c>
      <c r="T55" s="76">
        <v>826</v>
      </c>
      <c r="U55" s="76">
        <v>869</v>
      </c>
      <c r="V55" s="76">
        <v>767</v>
      </c>
      <c r="W55" s="76">
        <v>928.83069066666656</v>
      </c>
      <c r="X55" s="76">
        <v>918.95207900000003</v>
      </c>
      <c r="Y55" s="76">
        <v>911.95566799999995</v>
      </c>
      <c r="Z55" s="76">
        <v>802.87250100000006</v>
      </c>
      <c r="AA55" s="76">
        <v>895.66184599999985</v>
      </c>
      <c r="AB55" s="76">
        <v>1302.7043520000002</v>
      </c>
      <c r="AC55" s="76">
        <v>1462.1867120000004</v>
      </c>
      <c r="AD55" s="150">
        <v>1524.7207279999998</v>
      </c>
    </row>
    <row r="56" spans="1:30" x14ac:dyDescent="0.2">
      <c r="A56" s="156" t="s">
        <v>548</v>
      </c>
      <c r="B56" s="152">
        <v>0.02</v>
      </c>
      <c r="C56" s="152">
        <v>0.01</v>
      </c>
      <c r="D56" s="153">
        <v>0.01</v>
      </c>
      <c r="E56" s="152">
        <v>0.01</v>
      </c>
      <c r="F56" s="152">
        <v>1.1230700398564913E-2</v>
      </c>
      <c r="G56" s="152">
        <v>1.182671906003422E-2</v>
      </c>
      <c r="H56" s="152">
        <v>1.4175214060511239E-2</v>
      </c>
      <c r="I56" s="152">
        <v>1.6440145832759583E-2</v>
      </c>
      <c r="J56" s="152">
        <v>2.0115165831636896E-2</v>
      </c>
      <c r="K56" s="152">
        <v>2.8738061355396343E-2</v>
      </c>
      <c r="L56" s="152">
        <v>4.3891497002022752E-2</v>
      </c>
      <c r="M56" s="152">
        <v>5.3956788575653246E-2</v>
      </c>
      <c r="N56" s="154">
        <v>6.9229764563185581E-2</v>
      </c>
      <c r="O56" s="171">
        <v>7.5488685388538368E-2</v>
      </c>
      <c r="P56" s="157" t="s">
        <v>548</v>
      </c>
      <c r="Q56" s="152">
        <v>0.2</v>
      </c>
      <c r="R56" s="152">
        <v>0.19</v>
      </c>
      <c r="S56" s="153">
        <v>0.2</v>
      </c>
      <c r="T56" s="152">
        <v>0.19</v>
      </c>
      <c r="U56" s="152">
        <v>0.19892783608725367</v>
      </c>
      <c r="V56" s="152">
        <v>0.18163654680022859</v>
      </c>
      <c r="W56" s="152">
        <v>0.21931069639615627</v>
      </c>
      <c r="X56" s="90">
        <v>0.22123884079812375</v>
      </c>
      <c r="Y56" s="152">
        <v>0.22940068159885682</v>
      </c>
      <c r="Z56" s="152">
        <v>0.20787754789280391</v>
      </c>
      <c r="AA56" s="152">
        <v>0.23586592475603671</v>
      </c>
      <c r="AB56" s="152">
        <v>0.35712359709208258</v>
      </c>
      <c r="AC56" s="154">
        <v>0.40888704670982334</v>
      </c>
      <c r="AD56" s="141">
        <v>0.41889509594941632</v>
      </c>
    </row>
    <row r="57" spans="1:30" x14ac:dyDescent="0.2">
      <c r="A57" s="80" t="s">
        <v>535</v>
      </c>
      <c r="B57" s="76">
        <v>0</v>
      </c>
      <c r="C57" s="76">
        <v>0</v>
      </c>
      <c r="D57" s="149">
        <v>0</v>
      </c>
      <c r="E57" s="76">
        <v>0</v>
      </c>
      <c r="F57" s="76">
        <v>0</v>
      </c>
      <c r="G57" s="76">
        <v>0</v>
      </c>
      <c r="H57" s="76">
        <v>0.193797</v>
      </c>
      <c r="I57" s="76">
        <v>0.11965899999999999</v>
      </c>
      <c r="J57" s="76">
        <v>0.52891700000000008</v>
      </c>
      <c r="K57" s="76">
        <v>0.52928900000000001</v>
      </c>
      <c r="L57" s="76">
        <v>0.11426599999999999</v>
      </c>
      <c r="M57" s="76">
        <v>0.115379</v>
      </c>
      <c r="N57" s="76">
        <v>0.197544</v>
      </c>
      <c r="O57" s="77">
        <v>0.14827399999999996</v>
      </c>
      <c r="P57" s="158" t="s">
        <v>535</v>
      </c>
      <c r="Q57" s="76">
        <v>1</v>
      </c>
      <c r="R57" s="76">
        <v>2</v>
      </c>
      <c r="S57" s="149">
        <v>1</v>
      </c>
      <c r="T57" s="76">
        <v>1</v>
      </c>
      <c r="U57" s="76">
        <v>1</v>
      </c>
      <c r="V57" s="76">
        <v>0</v>
      </c>
      <c r="W57" s="76">
        <v>1.9162999999999999E-2</v>
      </c>
      <c r="X57" s="76">
        <v>8.5699999999999995E-3</v>
      </c>
      <c r="Y57" s="76">
        <v>0.105</v>
      </c>
      <c r="Z57" s="76">
        <v>0.50910999999999995</v>
      </c>
      <c r="AA57" s="76">
        <v>0.12199199999999999</v>
      </c>
      <c r="AB57" s="76">
        <v>1.8957000000000002E-2</v>
      </c>
      <c r="AC57" s="76">
        <v>2.9488000000000004E-2</v>
      </c>
      <c r="AD57" s="150">
        <v>2.1956E-2</v>
      </c>
    </row>
    <row r="58" spans="1:30" x14ac:dyDescent="0.2">
      <c r="A58" s="151" t="s">
        <v>548</v>
      </c>
      <c r="B58" s="152">
        <v>0</v>
      </c>
      <c r="C58" s="152">
        <v>0</v>
      </c>
      <c r="D58" s="153">
        <v>0</v>
      </c>
      <c r="E58" s="152">
        <v>0</v>
      </c>
      <c r="F58" s="152">
        <v>1.8673722607388821E-5</v>
      </c>
      <c r="G58" s="152">
        <v>3.8280713837734785E-5</v>
      </c>
      <c r="H58" s="152">
        <v>6.2220826693282959E-5</v>
      </c>
      <c r="I58" s="152">
        <v>3.9437934313489804E-5</v>
      </c>
      <c r="J58" s="152">
        <v>1.7895958923489058E-4</v>
      </c>
      <c r="K58" s="152">
        <v>1.8476237333565714E-4</v>
      </c>
      <c r="L58" s="152">
        <v>3.9916441131432546E-5</v>
      </c>
      <c r="M58" s="152">
        <v>4.0838854631456266E-5</v>
      </c>
      <c r="N58" s="154">
        <v>7.0436057277983939E-5</v>
      </c>
      <c r="O58" s="171">
        <v>5.1270086211222245E-5</v>
      </c>
      <c r="P58" s="155" t="s">
        <v>548</v>
      </c>
      <c r="Q58" s="152">
        <v>0</v>
      </c>
      <c r="R58" s="152">
        <v>0</v>
      </c>
      <c r="S58" s="153">
        <v>0</v>
      </c>
      <c r="T58" s="152">
        <v>0</v>
      </c>
      <c r="U58" s="152">
        <v>2.3636271131473546E-4</v>
      </c>
      <c r="V58" s="152">
        <v>1.1086669919192229E-4</v>
      </c>
      <c r="W58" s="152">
        <v>4.5246684000321921E-6</v>
      </c>
      <c r="X58" s="90">
        <v>2.0632380174852628E-6</v>
      </c>
      <c r="Y58" s="152">
        <v>2.6412546588701028E-5</v>
      </c>
      <c r="Z58" s="152">
        <v>1.3181736611465457E-4</v>
      </c>
      <c r="AA58" s="152">
        <v>3.2125691209624702E-5</v>
      </c>
      <c r="AB58" s="152">
        <v>5.1968752692664759E-6</v>
      </c>
      <c r="AC58" s="154">
        <v>8.2460476041990373E-6</v>
      </c>
      <c r="AD58" s="141">
        <v>6.0320952931030043E-6</v>
      </c>
    </row>
    <row r="59" spans="1:30" x14ac:dyDescent="0.2">
      <c r="A59" s="80" t="s">
        <v>549</v>
      </c>
      <c r="B59" s="76">
        <v>468</v>
      </c>
      <c r="C59" s="76">
        <v>545</v>
      </c>
      <c r="D59" s="149">
        <v>600</v>
      </c>
      <c r="E59" s="76">
        <v>701</v>
      </c>
      <c r="F59" s="76">
        <v>924</v>
      </c>
      <c r="G59" s="76">
        <v>1009</v>
      </c>
      <c r="H59" s="76">
        <v>1145.523283</v>
      </c>
      <c r="I59" s="76">
        <v>1214.2604589999999</v>
      </c>
      <c r="J59" s="76">
        <v>1286.1784020000002</v>
      </c>
      <c r="K59" s="76">
        <v>1308.9066</v>
      </c>
      <c r="L59" s="76">
        <v>1367.0069350000001</v>
      </c>
      <c r="M59" s="76">
        <v>1374.5906350000002</v>
      </c>
      <c r="N59" s="76">
        <v>1329.451908</v>
      </c>
      <c r="O59" s="77">
        <v>1394.0847353486231</v>
      </c>
      <c r="P59" s="158" t="s">
        <v>549</v>
      </c>
      <c r="Q59" s="76">
        <v>344</v>
      </c>
      <c r="R59" s="76">
        <v>351</v>
      </c>
      <c r="S59" s="149">
        <v>410</v>
      </c>
      <c r="T59" s="76">
        <v>494</v>
      </c>
      <c r="U59" s="76">
        <v>643</v>
      </c>
      <c r="V59" s="76">
        <v>763</v>
      </c>
      <c r="W59" s="76">
        <v>843.735502</v>
      </c>
      <c r="X59" s="76">
        <v>925.25397600000008</v>
      </c>
      <c r="Y59" s="76">
        <v>994.08967000000007</v>
      </c>
      <c r="Z59" s="76">
        <v>1059.603235</v>
      </c>
      <c r="AA59" s="76">
        <v>1075.669118</v>
      </c>
      <c r="AB59" s="76">
        <v>1104.8394819999999</v>
      </c>
      <c r="AC59" s="76">
        <v>1087.6227440000002</v>
      </c>
      <c r="AD59" s="150">
        <v>1109.8308731100201</v>
      </c>
    </row>
    <row r="60" spans="1:30" x14ac:dyDescent="0.2">
      <c r="A60" s="156" t="s">
        <v>548</v>
      </c>
      <c r="B60" s="152">
        <v>0.16</v>
      </c>
      <c r="C60" s="152">
        <v>0.18</v>
      </c>
      <c r="D60" s="153">
        <v>0.2</v>
      </c>
      <c r="E60" s="152">
        <v>0.24</v>
      </c>
      <c r="F60" s="152">
        <v>0.30100838081154291</v>
      </c>
      <c r="G60" s="152">
        <v>0.33480280632600806</v>
      </c>
      <c r="H60" s="152">
        <v>0.36778384425281885</v>
      </c>
      <c r="I60" s="152">
        <v>0.40020327949849138</v>
      </c>
      <c r="J60" s="152">
        <v>0.43517973236766444</v>
      </c>
      <c r="K60" s="152">
        <v>0.45690858848512939</v>
      </c>
      <c r="L60" s="152">
        <v>0.47753532850705843</v>
      </c>
      <c r="M60" s="152">
        <v>0.48654180674582176</v>
      </c>
      <c r="N60" s="154">
        <v>0.47402781527261284</v>
      </c>
      <c r="O60" s="171">
        <v>0.48204570300304078</v>
      </c>
      <c r="P60" s="157" t="s">
        <v>548</v>
      </c>
      <c r="Q60" s="152">
        <v>0.08</v>
      </c>
      <c r="R60" s="152">
        <v>0.08</v>
      </c>
      <c r="S60" s="153">
        <v>0.09</v>
      </c>
      <c r="T60" s="152">
        <v>0.11</v>
      </c>
      <c r="U60" s="152">
        <v>0.14721384914557148</v>
      </c>
      <c r="V60" s="152">
        <v>0.18076395639941831</v>
      </c>
      <c r="W60" s="152">
        <v>0.19921846077778527</v>
      </c>
      <c r="X60" s="90">
        <v>0.22275603023484214</v>
      </c>
      <c r="Y60" s="152">
        <v>0.25006133068782316</v>
      </c>
      <c r="Z60" s="152">
        <v>0.27434956603537036</v>
      </c>
      <c r="AA60" s="152">
        <v>0.28326950889072527</v>
      </c>
      <c r="AB60" s="152">
        <v>0.30288088729835849</v>
      </c>
      <c r="AC60" s="154">
        <v>0.30414368293657029</v>
      </c>
      <c r="AD60" s="141">
        <v>0.30491007404934189</v>
      </c>
    </row>
    <row r="61" spans="1:30" x14ac:dyDescent="0.2">
      <c r="A61" s="80" t="s">
        <v>537</v>
      </c>
      <c r="B61" s="76">
        <v>0</v>
      </c>
      <c r="C61" s="76">
        <v>0</v>
      </c>
      <c r="D61" s="149">
        <v>0</v>
      </c>
      <c r="E61" s="76">
        <v>3</v>
      </c>
      <c r="F61" s="76">
        <v>0</v>
      </c>
      <c r="G61" s="76">
        <v>0</v>
      </c>
      <c r="H61" s="76">
        <v>0.92763599999999991</v>
      </c>
      <c r="I61" s="76">
        <v>0.54714574316621578</v>
      </c>
      <c r="J61" s="76">
        <v>0.40362149105367845</v>
      </c>
      <c r="K61" s="76">
        <v>15.223553999999998</v>
      </c>
      <c r="L61" s="76">
        <v>16.449700000000018</v>
      </c>
      <c r="M61" s="76">
        <v>32.406506756554307</v>
      </c>
      <c r="N61" s="76">
        <v>59.342649999999999</v>
      </c>
      <c r="O61" s="77">
        <v>59.234253999999993</v>
      </c>
      <c r="P61" s="158" t="s">
        <v>537</v>
      </c>
      <c r="Q61" s="76">
        <v>0</v>
      </c>
      <c r="R61" s="76">
        <v>1E-3</v>
      </c>
      <c r="S61" s="149">
        <v>1E-3</v>
      </c>
      <c r="T61" s="76">
        <v>0</v>
      </c>
      <c r="U61" s="76">
        <v>0</v>
      </c>
      <c r="V61" s="76">
        <v>0</v>
      </c>
      <c r="W61" s="76">
        <v>58.906345000000002</v>
      </c>
      <c r="X61" s="76">
        <v>100.845889</v>
      </c>
      <c r="Y61" s="76">
        <v>123.00984000000001</v>
      </c>
      <c r="Z61" s="76">
        <v>117.40950000000002</v>
      </c>
      <c r="AA61" s="76">
        <v>130.14759999999995</v>
      </c>
      <c r="AB61" s="76">
        <v>124.23550299999998</v>
      </c>
      <c r="AC61" s="76">
        <v>114.853494</v>
      </c>
      <c r="AD61" s="150">
        <v>116.20161999999999</v>
      </c>
    </row>
    <row r="62" spans="1:30" thickBot="1" x14ac:dyDescent="0.2">
      <c r="A62" s="156" t="s">
        <v>548</v>
      </c>
      <c r="B62" s="152">
        <v>0</v>
      </c>
      <c r="C62" s="152">
        <v>0</v>
      </c>
      <c r="D62" s="152">
        <v>0</v>
      </c>
      <c r="E62" s="152">
        <v>1.0190217391304348E-3</v>
      </c>
      <c r="F62" s="152">
        <v>0</v>
      </c>
      <c r="G62" s="152">
        <v>0</v>
      </c>
      <c r="H62" s="152">
        <v>2.978285463162496E-4</v>
      </c>
      <c r="I62" s="152">
        <v>1.8033159126262783E-4</v>
      </c>
      <c r="J62" s="152">
        <v>1.3656573005847865E-4</v>
      </c>
      <c r="K62" s="152">
        <v>5.3141855728033949E-3</v>
      </c>
      <c r="L62" s="152">
        <v>5.74635921166162E-3</v>
      </c>
      <c r="M62" s="152">
        <v>1.1470411587413885E-2</v>
      </c>
      <c r="N62" s="154">
        <v>2.1159145782343951E-2</v>
      </c>
      <c r="O62" s="171">
        <v>2.0481981394158359E-2</v>
      </c>
      <c r="P62" s="157" t="s">
        <v>548</v>
      </c>
      <c r="Q62" s="152">
        <v>0</v>
      </c>
      <c r="R62" s="152">
        <v>2.2532672374943669E-7</v>
      </c>
      <c r="S62" s="152">
        <v>2.249212775528565E-7</v>
      </c>
      <c r="T62" s="152">
        <v>0</v>
      </c>
      <c r="U62" s="152">
        <v>0</v>
      </c>
      <c r="V62" s="152">
        <v>0</v>
      </c>
      <c r="W62" s="152">
        <v>1.3908661367369115E-2</v>
      </c>
      <c r="X62" s="90">
        <v>2.427877153931142E-2</v>
      </c>
      <c r="Y62" s="152">
        <v>3.0942886951130091E-2</v>
      </c>
      <c r="Z62" s="152">
        <v>3.0399346009386069E-2</v>
      </c>
      <c r="AA62" s="152">
        <v>3.427340816835326E-2</v>
      </c>
      <c r="AB62" s="152">
        <v>3.4057942348767259E-2</v>
      </c>
      <c r="AC62" s="154">
        <v>3.2117721752325974E-2</v>
      </c>
      <c r="AD62" s="141">
        <v>3.1924724223580975E-2</v>
      </c>
    </row>
    <row r="63" spans="1:30" thickBot="1" x14ac:dyDescent="0.2">
      <c r="A63" s="160" t="s">
        <v>540</v>
      </c>
      <c r="B63" s="83">
        <v>2921</v>
      </c>
      <c r="C63" s="83">
        <v>2999</v>
      </c>
      <c r="D63" s="161">
        <v>3012</v>
      </c>
      <c r="E63" s="83">
        <v>2944</v>
      </c>
      <c r="F63" s="83">
        <v>3071</v>
      </c>
      <c r="G63" s="83">
        <v>3014</v>
      </c>
      <c r="H63" s="83">
        <v>3114.664499</v>
      </c>
      <c r="I63" s="83">
        <v>3034.1092170000002</v>
      </c>
      <c r="J63" s="83">
        <v>2955.5108070000006</v>
      </c>
      <c r="K63" s="83">
        <v>2864.7012400000003</v>
      </c>
      <c r="L63" s="83">
        <v>2862.6299529999997</v>
      </c>
      <c r="M63" s="83">
        <v>2825.2261490000001</v>
      </c>
      <c r="N63" s="83">
        <v>2804.5862819999998</v>
      </c>
      <c r="O63" s="84">
        <v>2892.0177623486234</v>
      </c>
      <c r="P63" s="162" t="s">
        <v>540</v>
      </c>
      <c r="Q63" s="83">
        <v>4438</v>
      </c>
      <c r="R63" s="83">
        <v>4438</v>
      </c>
      <c r="S63" s="161">
        <v>4446</v>
      </c>
      <c r="T63" s="83">
        <v>4342</v>
      </c>
      <c r="U63" s="83">
        <v>4370</v>
      </c>
      <c r="V63" s="83">
        <v>4223</v>
      </c>
      <c r="W63" s="83">
        <v>4235.2274920000009</v>
      </c>
      <c r="X63" s="83">
        <v>4153.6652229999991</v>
      </c>
      <c r="Y63" s="83">
        <v>3975.3834280000001</v>
      </c>
      <c r="Z63" s="83">
        <v>3862.2376930000005</v>
      </c>
      <c r="AA63" s="83">
        <v>3797.3346379999998</v>
      </c>
      <c r="AB63" s="83">
        <v>3647.7689030000001</v>
      </c>
      <c r="AC63" s="83">
        <v>3576.0162220000011</v>
      </c>
      <c r="AD63" s="163">
        <v>3639.86292211002</v>
      </c>
    </row>
    <row r="64" spans="1:30" x14ac:dyDescent="0.2">
      <c r="A64" s="104"/>
      <c r="B64" s="121"/>
      <c r="C64" s="121"/>
      <c r="D64" s="176"/>
      <c r="E64" s="121"/>
      <c r="F64" s="121"/>
      <c r="G64" s="121"/>
      <c r="H64" s="121"/>
      <c r="I64" s="121"/>
      <c r="J64" s="121"/>
      <c r="K64" s="121"/>
      <c r="L64" s="121"/>
      <c r="M64" s="121"/>
      <c r="N64" s="121"/>
      <c r="O64" s="121"/>
      <c r="P64" s="104"/>
      <c r="Q64" s="87"/>
      <c r="R64" s="87"/>
      <c r="S64" s="165"/>
      <c r="T64" s="87"/>
      <c r="U64" s="87"/>
      <c r="V64" s="87"/>
      <c r="W64" s="87"/>
      <c r="X64" s="87"/>
      <c r="Y64" s="87"/>
      <c r="Z64" s="87"/>
      <c r="AA64" s="87"/>
      <c r="AB64" s="87"/>
      <c r="AC64" s="87"/>
      <c r="AD64" s="166"/>
    </row>
    <row r="65" spans="1:30" ht="15.75" x14ac:dyDescent="0.25">
      <c r="A65" s="54" t="s">
        <v>383</v>
      </c>
      <c r="B65" s="112"/>
      <c r="C65" s="112"/>
      <c r="D65" s="112"/>
      <c r="E65" s="112"/>
      <c r="F65" s="112"/>
      <c r="G65" s="112"/>
      <c r="H65" s="112"/>
      <c r="I65" s="112"/>
      <c r="J65" s="112"/>
      <c r="K65" s="112"/>
      <c r="L65" s="112"/>
      <c r="M65" s="112"/>
      <c r="N65" s="112"/>
      <c r="O65" s="112"/>
      <c r="P65" s="124" t="s">
        <v>458</v>
      </c>
      <c r="Q65" s="76"/>
      <c r="R65" s="76"/>
      <c r="S65" s="76"/>
      <c r="T65" s="76"/>
      <c r="U65" s="76"/>
      <c r="V65" s="76"/>
      <c r="W65" s="76"/>
      <c r="X65" s="26"/>
      <c r="Y65" s="76"/>
      <c r="Z65" s="76"/>
      <c r="AA65" s="76"/>
      <c r="AB65" s="26"/>
      <c r="AC65" s="26"/>
      <c r="AD65" s="26"/>
    </row>
    <row r="66" spans="1:30" x14ac:dyDescent="0.2">
      <c r="A66" s="142" t="s">
        <v>545</v>
      </c>
      <c r="B66" s="145"/>
      <c r="C66" s="145"/>
      <c r="D66" s="145"/>
      <c r="E66" s="145"/>
      <c r="F66" s="145"/>
      <c r="G66" s="145"/>
      <c r="H66" s="169"/>
      <c r="I66" s="169"/>
      <c r="J66" s="169"/>
      <c r="K66" s="169"/>
      <c r="L66" s="169"/>
      <c r="M66" s="169"/>
      <c r="N66" s="169"/>
      <c r="O66" s="170"/>
      <c r="P66" s="144" t="s">
        <v>545</v>
      </c>
      <c r="Q66" s="145"/>
      <c r="R66" s="178"/>
      <c r="S66" s="145"/>
      <c r="T66" s="145"/>
      <c r="U66" s="145"/>
      <c r="V66" s="145"/>
      <c r="W66" s="65"/>
      <c r="X66" s="65"/>
      <c r="Y66" s="65"/>
      <c r="Z66" s="65"/>
      <c r="AA66" s="169"/>
      <c r="AB66" s="65"/>
      <c r="AC66" s="65"/>
      <c r="AD66" s="68"/>
    </row>
    <row r="67" spans="1:30" thickBot="1" x14ac:dyDescent="0.2">
      <c r="A67" s="69"/>
      <c r="B67" s="71" t="s">
        <v>501</v>
      </c>
      <c r="C67" s="71" t="s">
        <v>502</v>
      </c>
      <c r="D67" s="71" t="s">
        <v>503</v>
      </c>
      <c r="E67" s="71" t="s">
        <v>504</v>
      </c>
      <c r="F67" s="71" t="s">
        <v>505</v>
      </c>
      <c r="G67" s="71" t="s">
        <v>506</v>
      </c>
      <c r="H67" s="71" t="s">
        <v>515</v>
      </c>
      <c r="I67" s="71" t="s">
        <v>508</v>
      </c>
      <c r="J67" s="71" t="s">
        <v>546</v>
      </c>
      <c r="K67" s="71" t="s">
        <v>510</v>
      </c>
      <c r="L67" s="71" t="s">
        <v>511</v>
      </c>
      <c r="M67" s="71" t="s">
        <v>512</v>
      </c>
      <c r="N67" s="71" t="s">
        <v>513</v>
      </c>
      <c r="O67" s="72" t="s">
        <v>514</v>
      </c>
      <c r="P67" s="146"/>
      <c r="Q67" s="71" t="s">
        <v>501</v>
      </c>
      <c r="R67" s="71" t="s">
        <v>502</v>
      </c>
      <c r="S67" s="71" t="s">
        <v>503</v>
      </c>
      <c r="T67" s="71" t="s">
        <v>504</v>
      </c>
      <c r="U67" s="71" t="s">
        <v>505</v>
      </c>
      <c r="V67" s="71" t="s">
        <v>506</v>
      </c>
      <c r="W67" s="71" t="s">
        <v>515</v>
      </c>
      <c r="X67" s="71" t="s">
        <v>508</v>
      </c>
      <c r="Y67" s="71" t="s">
        <v>546</v>
      </c>
      <c r="Z67" s="71" t="s">
        <v>510</v>
      </c>
      <c r="AA67" s="71" t="s">
        <v>511</v>
      </c>
      <c r="AB67" s="71" t="s">
        <v>512</v>
      </c>
      <c r="AC67" s="71" t="s">
        <v>513</v>
      </c>
      <c r="AD67" s="72" t="s">
        <v>514</v>
      </c>
    </row>
    <row r="68" spans="1:30" x14ac:dyDescent="0.2">
      <c r="A68" s="74" t="s">
        <v>547</v>
      </c>
      <c r="B68" s="76">
        <v>3501</v>
      </c>
      <c r="C68" s="76">
        <v>3537</v>
      </c>
      <c r="D68" s="147">
        <v>3467</v>
      </c>
      <c r="E68" s="76">
        <v>3310</v>
      </c>
      <c r="F68" s="76">
        <v>3135</v>
      </c>
      <c r="G68" s="76">
        <v>2695</v>
      </c>
      <c r="H68" s="76">
        <v>2482.2299539999999</v>
      </c>
      <c r="I68" s="76">
        <v>2335.0781119999997</v>
      </c>
      <c r="J68" s="76">
        <v>1975.1349</v>
      </c>
      <c r="K68" s="76">
        <v>1604.311312322835</v>
      </c>
      <c r="L68" s="76">
        <v>1381.3314860000003</v>
      </c>
      <c r="M68" s="76">
        <v>1041.5210149999998</v>
      </c>
      <c r="N68" s="76">
        <v>885.63750000000005</v>
      </c>
      <c r="O68" s="77">
        <v>880.21650699999998</v>
      </c>
      <c r="P68" s="78" t="s">
        <v>547</v>
      </c>
      <c r="Q68" s="76">
        <v>2207</v>
      </c>
      <c r="R68" s="76">
        <v>2284</v>
      </c>
      <c r="S68" s="149">
        <v>2263</v>
      </c>
      <c r="T68" s="76">
        <v>2166</v>
      </c>
      <c r="U68" s="76">
        <v>2096</v>
      </c>
      <c r="V68" s="76">
        <v>1961</v>
      </c>
      <c r="W68" s="76">
        <v>1834.3304806378355</v>
      </c>
      <c r="X68" s="76">
        <v>1718.5054341266366</v>
      </c>
      <c r="Y68" s="76">
        <v>1591.9333310000002</v>
      </c>
      <c r="Z68" s="76">
        <v>1482.4885560396278</v>
      </c>
      <c r="AA68" s="76">
        <v>1348.8247650000001</v>
      </c>
      <c r="AB68" s="76">
        <v>1175.771784</v>
      </c>
      <c r="AC68" s="76">
        <v>1109.3598590000001</v>
      </c>
      <c r="AD68" s="150">
        <v>1086.0508889999999</v>
      </c>
    </row>
    <row r="69" spans="1:30" x14ac:dyDescent="0.2">
      <c r="A69" s="151" t="s">
        <v>548</v>
      </c>
      <c r="B69" s="152">
        <v>0.81</v>
      </c>
      <c r="C69" s="152">
        <v>0.79</v>
      </c>
      <c r="D69" s="153">
        <v>0.76</v>
      </c>
      <c r="E69" s="152">
        <v>0.73</v>
      </c>
      <c r="F69" s="152">
        <v>0.67695971485880535</v>
      </c>
      <c r="G69" s="152">
        <v>0.59342516435720083</v>
      </c>
      <c r="H69" s="152">
        <v>0.5397277993035241</v>
      </c>
      <c r="I69" s="152">
        <v>0.51174473683071242</v>
      </c>
      <c r="J69" s="152">
        <v>0.45613379751985594</v>
      </c>
      <c r="K69" s="152">
        <v>0.37917363823216932</v>
      </c>
      <c r="L69" s="152">
        <v>0.3265106764047207</v>
      </c>
      <c r="M69" s="152">
        <v>0.25118923039041835</v>
      </c>
      <c r="N69" s="154">
        <v>0.21771321186468556</v>
      </c>
      <c r="O69" s="171">
        <v>0.20868896264688028</v>
      </c>
      <c r="P69" s="151" t="s">
        <v>548</v>
      </c>
      <c r="Q69" s="152">
        <v>0.82</v>
      </c>
      <c r="R69" s="152">
        <v>0.81</v>
      </c>
      <c r="S69" s="153">
        <v>0.78</v>
      </c>
      <c r="T69" s="152">
        <v>0.75</v>
      </c>
      <c r="U69" s="152">
        <v>0.69998318108450808</v>
      </c>
      <c r="V69" s="152">
        <v>0.66860025648654065</v>
      </c>
      <c r="W69" s="152">
        <v>0.61749417259710526</v>
      </c>
      <c r="X69" s="90">
        <v>0.5866462445621573</v>
      </c>
      <c r="Y69" s="152">
        <v>0.56373567159133464</v>
      </c>
      <c r="Z69" s="152">
        <v>0.5426532242794504</v>
      </c>
      <c r="AA69" s="152">
        <v>0.49620759413282001</v>
      </c>
      <c r="AB69" s="152">
        <v>0.44400076667533006</v>
      </c>
      <c r="AC69" s="154">
        <v>0.42792490706459918</v>
      </c>
      <c r="AD69" s="141">
        <v>0.40896612285641265</v>
      </c>
    </row>
    <row r="70" spans="1:30" x14ac:dyDescent="0.2">
      <c r="A70" s="78" t="s">
        <v>534</v>
      </c>
      <c r="B70" s="76">
        <v>0</v>
      </c>
      <c r="C70" s="76">
        <v>0</v>
      </c>
      <c r="D70" s="149">
        <v>15</v>
      </c>
      <c r="E70" s="76">
        <v>93</v>
      </c>
      <c r="F70" s="76">
        <v>185</v>
      </c>
      <c r="G70" s="76">
        <v>431</v>
      </c>
      <c r="H70" s="76">
        <v>557.80285100000015</v>
      </c>
      <c r="I70" s="76">
        <v>550.383152</v>
      </c>
      <c r="J70" s="76">
        <v>662.99942900000008</v>
      </c>
      <c r="K70" s="76">
        <v>911.23496700000021</v>
      </c>
      <c r="L70" s="76">
        <v>1083.3949239999999</v>
      </c>
      <c r="M70" s="76">
        <v>1267.4311950000001</v>
      </c>
      <c r="N70" s="76">
        <v>1373.3706160000002</v>
      </c>
      <c r="O70" s="77">
        <v>1433.347863</v>
      </c>
      <c r="P70" s="78" t="s">
        <v>534</v>
      </c>
      <c r="Q70" s="76">
        <v>0</v>
      </c>
      <c r="R70" s="76">
        <v>0</v>
      </c>
      <c r="S70" s="149">
        <v>0</v>
      </c>
      <c r="T70" s="76">
        <v>1</v>
      </c>
      <c r="U70" s="76">
        <v>0</v>
      </c>
      <c r="V70" s="76">
        <v>1</v>
      </c>
      <c r="W70" s="76">
        <v>0.76139299999999988</v>
      </c>
      <c r="X70" s="76">
        <v>3.4428732870722434</v>
      </c>
      <c r="Y70" s="76">
        <v>7.3999370000000004</v>
      </c>
      <c r="Z70" s="76">
        <v>47.129334</v>
      </c>
      <c r="AA70" s="76">
        <v>89.338904000000014</v>
      </c>
      <c r="AB70" s="76">
        <v>176.70782699999998</v>
      </c>
      <c r="AC70" s="76">
        <v>217.15565600000002</v>
      </c>
      <c r="AD70" s="150">
        <v>262.60883300000006</v>
      </c>
    </row>
    <row r="71" spans="1:30" x14ac:dyDescent="0.2">
      <c r="A71" s="156" t="s">
        <v>548</v>
      </c>
      <c r="B71" s="152">
        <v>0</v>
      </c>
      <c r="C71" s="152">
        <v>0</v>
      </c>
      <c r="D71" s="153">
        <v>0</v>
      </c>
      <c r="E71" s="152">
        <v>0.02</v>
      </c>
      <c r="F71" s="152">
        <v>4.0039755664653218E-2</v>
      </c>
      <c r="G71" s="152">
        <v>9.5013370025570462E-2</v>
      </c>
      <c r="H71" s="152">
        <v>0.12128679082706034</v>
      </c>
      <c r="I71" s="152">
        <v>0.12061938306426044</v>
      </c>
      <c r="J71" s="152">
        <v>0.15311179368217642</v>
      </c>
      <c r="K71" s="152">
        <v>0.21536735112931293</v>
      </c>
      <c r="L71" s="152">
        <v>0.25608625665445878</v>
      </c>
      <c r="M71" s="152">
        <v>0.30567320472631881</v>
      </c>
      <c r="N71" s="154">
        <v>0.3376109614711908</v>
      </c>
      <c r="O71" s="171">
        <v>0.3398298898768467</v>
      </c>
      <c r="P71" s="156" t="s">
        <v>548</v>
      </c>
      <c r="Q71" s="152">
        <v>0</v>
      </c>
      <c r="R71" s="152">
        <v>0</v>
      </c>
      <c r="S71" s="153">
        <v>0</v>
      </c>
      <c r="T71" s="152">
        <v>0</v>
      </c>
      <c r="U71" s="152">
        <v>8.358867753944626E-5</v>
      </c>
      <c r="V71" s="152">
        <v>2.3657373596525853E-4</v>
      </c>
      <c r="W71" s="152">
        <v>2.5630917957201722E-4</v>
      </c>
      <c r="X71" s="90">
        <v>1.1752937431884004E-3</v>
      </c>
      <c r="Y71" s="152">
        <v>2.6204668079963492E-3</v>
      </c>
      <c r="Z71" s="152">
        <v>1.7251320388984841E-2</v>
      </c>
      <c r="AA71" s="152">
        <v>3.2866124471182118E-2</v>
      </c>
      <c r="AB71" s="152">
        <v>6.6729285166730601E-2</v>
      </c>
      <c r="AC71" s="154">
        <v>8.3765707906646059E-2</v>
      </c>
      <c r="AD71" s="141">
        <v>9.8888659221802983E-2</v>
      </c>
    </row>
    <row r="72" spans="1:30" x14ac:dyDescent="0.2">
      <c r="A72" s="80" t="s">
        <v>535</v>
      </c>
      <c r="B72" s="76">
        <v>12</v>
      </c>
      <c r="C72" s="76">
        <v>1</v>
      </c>
      <c r="D72" s="149">
        <v>1</v>
      </c>
      <c r="E72" s="76">
        <v>0</v>
      </c>
      <c r="F72" s="76">
        <v>1</v>
      </c>
      <c r="G72" s="76">
        <v>0</v>
      </c>
      <c r="H72" s="76">
        <v>0.44024099999999999</v>
      </c>
      <c r="I72" s="76">
        <v>0.20647900000000005</v>
      </c>
      <c r="J72" s="76">
        <v>0.200462</v>
      </c>
      <c r="K72" s="76">
        <v>0.30702600000000002</v>
      </c>
      <c r="L72" s="76">
        <v>0.30774199999999996</v>
      </c>
      <c r="M72" s="76">
        <v>0.26874000000000003</v>
      </c>
      <c r="N72" s="76">
        <v>0.27143199999999995</v>
      </c>
      <c r="O72" s="77">
        <v>0.3503</v>
      </c>
      <c r="P72" s="80" t="s">
        <v>535</v>
      </c>
      <c r="Q72" s="76">
        <v>2</v>
      </c>
      <c r="R72" s="76">
        <v>3</v>
      </c>
      <c r="S72" s="149">
        <v>3</v>
      </c>
      <c r="T72" s="76">
        <v>3</v>
      </c>
      <c r="U72" s="76">
        <v>3</v>
      </c>
      <c r="V72" s="76">
        <v>3</v>
      </c>
      <c r="W72" s="76">
        <v>3.74655</v>
      </c>
      <c r="X72" s="76">
        <v>3.2662400000000003</v>
      </c>
      <c r="Y72" s="76">
        <v>3.5718100000000002</v>
      </c>
      <c r="Z72" s="76">
        <v>3.3672799999999996</v>
      </c>
      <c r="AA72" s="76">
        <v>3.1499800000000007</v>
      </c>
      <c r="AB72" s="76">
        <v>3.1637629999999999</v>
      </c>
      <c r="AC72" s="76">
        <v>3.0991650000000002</v>
      </c>
      <c r="AD72" s="150">
        <v>3.1001499999999997</v>
      </c>
    </row>
    <row r="73" spans="1:30" x14ac:dyDescent="0.2">
      <c r="A73" s="151" t="s">
        <v>548</v>
      </c>
      <c r="B73" s="152">
        <v>0</v>
      </c>
      <c r="C73" s="152">
        <v>0</v>
      </c>
      <c r="D73" s="153">
        <v>0</v>
      </c>
      <c r="E73" s="152">
        <v>0</v>
      </c>
      <c r="F73" s="152">
        <v>1.3859192099119127E-4</v>
      </c>
      <c r="G73" s="152">
        <v>7.7385013802404917E-5</v>
      </c>
      <c r="H73" s="152">
        <v>9.572453418761006E-5</v>
      </c>
      <c r="I73" s="152">
        <v>4.5250966540715325E-5</v>
      </c>
      <c r="J73" s="152">
        <v>4.6294302894665757E-5</v>
      </c>
      <c r="K73" s="152">
        <v>7.2564573071117028E-5</v>
      </c>
      <c r="L73" s="152">
        <v>7.274216912922922E-5</v>
      </c>
      <c r="M73" s="152">
        <v>6.4813472606811546E-5</v>
      </c>
      <c r="N73" s="154">
        <v>6.6725192330784676E-5</v>
      </c>
      <c r="O73" s="171">
        <v>8.3052002585543599E-5</v>
      </c>
      <c r="P73" s="151" t="s">
        <v>548</v>
      </c>
      <c r="Q73" s="152">
        <v>0</v>
      </c>
      <c r="R73" s="152">
        <v>0</v>
      </c>
      <c r="S73" s="153">
        <v>0</v>
      </c>
      <c r="T73" s="152">
        <v>0</v>
      </c>
      <c r="U73" s="152">
        <v>9.7372433932007153E-4</v>
      </c>
      <c r="V73" s="152">
        <v>1.006757752359764E-3</v>
      </c>
      <c r="W73" s="152">
        <v>1.2612082810395438E-3</v>
      </c>
      <c r="X73" s="90">
        <v>1.1149964334052269E-3</v>
      </c>
      <c r="Y73" s="152">
        <v>1.2648498966233686E-3</v>
      </c>
      <c r="Z73" s="152">
        <v>1.2325662424896747E-3</v>
      </c>
      <c r="AA73" s="152">
        <v>1.1588191720119407E-3</v>
      </c>
      <c r="AB73" s="152">
        <v>1.19471585956943E-3</v>
      </c>
      <c r="AC73" s="154">
        <v>1.1954731224891547E-3</v>
      </c>
      <c r="AD73" s="141">
        <v>1.1674004769156887E-3</v>
      </c>
    </row>
    <row r="74" spans="1:30" x14ac:dyDescent="0.2">
      <c r="A74" s="80" t="s">
        <v>549</v>
      </c>
      <c r="B74" s="76">
        <v>761</v>
      </c>
      <c r="C74" s="76">
        <v>856</v>
      </c>
      <c r="D74" s="149">
        <v>964</v>
      </c>
      <c r="E74" s="76">
        <v>1109</v>
      </c>
      <c r="F74" s="76">
        <v>1291</v>
      </c>
      <c r="G74" s="76">
        <v>1385</v>
      </c>
      <c r="H74" s="76">
        <v>1557.2204040000001</v>
      </c>
      <c r="I74" s="76">
        <v>1676.6579510000001</v>
      </c>
      <c r="J74" s="76">
        <v>1692.7729899999997</v>
      </c>
      <c r="K74" s="76">
        <v>1717.915129</v>
      </c>
      <c r="L74" s="76">
        <v>1770.8865560000004</v>
      </c>
      <c r="M74" s="76">
        <v>1834.2844889999999</v>
      </c>
      <c r="N74" s="76">
        <v>1800.5012440000003</v>
      </c>
      <c r="O74" s="77">
        <v>1893.0825625936598</v>
      </c>
      <c r="P74" s="80" t="s">
        <v>549</v>
      </c>
      <c r="Q74" s="76">
        <v>466</v>
      </c>
      <c r="R74" s="76">
        <v>544</v>
      </c>
      <c r="S74" s="149">
        <v>635</v>
      </c>
      <c r="T74" s="76">
        <v>705</v>
      </c>
      <c r="U74" s="76">
        <v>895</v>
      </c>
      <c r="V74" s="76">
        <v>965</v>
      </c>
      <c r="W74" s="76">
        <v>1126.9775609999999</v>
      </c>
      <c r="X74" s="76">
        <v>1201.089027</v>
      </c>
      <c r="Y74" s="76">
        <v>1216.415377</v>
      </c>
      <c r="Z74" s="76">
        <v>1182.3619140000001</v>
      </c>
      <c r="AA74" s="76">
        <v>1252.7610649999999</v>
      </c>
      <c r="AB74" s="76">
        <v>1212.974426</v>
      </c>
      <c r="AC74" s="76">
        <v>1196.0182069999998</v>
      </c>
      <c r="AD74" s="150">
        <v>1220.9153590196752</v>
      </c>
    </row>
    <row r="75" spans="1:30" x14ac:dyDescent="0.2">
      <c r="A75" s="156" t="s">
        <v>548</v>
      </c>
      <c r="B75" s="152">
        <v>0.18</v>
      </c>
      <c r="C75" s="152">
        <v>0.19</v>
      </c>
      <c r="D75" s="153">
        <v>0.21</v>
      </c>
      <c r="E75" s="152">
        <v>0.24</v>
      </c>
      <c r="F75" s="152">
        <v>0.2787974259080313</v>
      </c>
      <c r="G75" s="152">
        <v>0.30490802174746162</v>
      </c>
      <c r="H75" s="152">
        <v>0.33859680902129052</v>
      </c>
      <c r="I75" s="152">
        <v>0.36744847098700256</v>
      </c>
      <c r="J75" s="152">
        <v>0.39092568931253302</v>
      </c>
      <c r="K75" s="152">
        <v>0.40602352213916065</v>
      </c>
      <c r="L75" s="152">
        <v>0.41859131793915133</v>
      </c>
      <c r="M75" s="152">
        <v>0.44238426538997094</v>
      </c>
      <c r="N75" s="154">
        <v>0.44261101048408852</v>
      </c>
      <c r="O75" s="171">
        <v>0.4488275703202288</v>
      </c>
      <c r="P75" s="156" t="s">
        <v>548</v>
      </c>
      <c r="Q75" s="152">
        <v>0.17</v>
      </c>
      <c r="R75" s="152">
        <v>0.19</v>
      </c>
      <c r="S75" s="153">
        <v>0.22</v>
      </c>
      <c r="T75" s="152">
        <v>0.25</v>
      </c>
      <c r="U75" s="152">
        <v>0.29891539066347356</v>
      </c>
      <c r="V75" s="152">
        <v>0.32909758500442388</v>
      </c>
      <c r="W75" s="152">
        <v>0.37937660847418225</v>
      </c>
      <c r="X75" s="90">
        <v>0.41001579225872997</v>
      </c>
      <c r="Y75" s="152">
        <v>0.43075719700922666</v>
      </c>
      <c r="Z75" s="152">
        <v>0.43279423796116745</v>
      </c>
      <c r="AA75" s="152">
        <v>0.46086754203902774</v>
      </c>
      <c r="AB75" s="152">
        <v>0.45804941267545196</v>
      </c>
      <c r="AC75" s="154">
        <v>0.46135253220663303</v>
      </c>
      <c r="AD75" s="141">
        <v>0.45975103539933815</v>
      </c>
    </row>
    <row r="76" spans="1:30" x14ac:dyDescent="0.2">
      <c r="A76" s="80" t="s">
        <v>537</v>
      </c>
      <c r="B76" s="76">
        <v>68</v>
      </c>
      <c r="C76" s="76">
        <v>84</v>
      </c>
      <c r="D76" s="149">
        <v>91</v>
      </c>
      <c r="E76" s="76">
        <v>16</v>
      </c>
      <c r="F76" s="76">
        <v>19</v>
      </c>
      <c r="G76" s="76">
        <v>29</v>
      </c>
      <c r="H76" s="76">
        <v>1.3469500000000001</v>
      </c>
      <c r="I76" s="76">
        <v>0.64866400000000024</v>
      </c>
      <c r="J76" s="76">
        <v>-0.94213500000000139</v>
      </c>
      <c r="K76" s="76">
        <v>-2.6955153228346425</v>
      </c>
      <c r="L76" s="76">
        <v>-5.3347400000000009</v>
      </c>
      <c r="M76" s="76">
        <v>2.8547109999999956</v>
      </c>
      <c r="N76" s="76">
        <v>8.1280519999999949</v>
      </c>
      <c r="O76" s="77">
        <v>10.842062000000002</v>
      </c>
      <c r="P76" s="80" t="s">
        <v>537</v>
      </c>
      <c r="Q76" s="76">
        <v>0</v>
      </c>
      <c r="R76" s="76">
        <v>0</v>
      </c>
      <c r="S76" s="149">
        <v>0</v>
      </c>
      <c r="T76" s="76">
        <v>0</v>
      </c>
      <c r="U76" s="76">
        <v>0</v>
      </c>
      <c r="V76" s="76">
        <v>3</v>
      </c>
      <c r="W76" s="76">
        <v>4.7877263621647179</v>
      </c>
      <c r="X76" s="76">
        <v>3.069024586291011</v>
      </c>
      <c r="Y76" s="76">
        <v>4.5798430000000003</v>
      </c>
      <c r="Z76" s="76">
        <v>16.579106960372119</v>
      </c>
      <c r="AA76" s="76">
        <v>24.192360000000004</v>
      </c>
      <c r="AB76" s="76">
        <v>79.512276000000014</v>
      </c>
      <c r="AC76" s="76">
        <v>66.784241999999992</v>
      </c>
      <c r="AD76" s="150">
        <v>82.925877000000014</v>
      </c>
    </row>
    <row r="77" spans="1:30" thickBot="1" x14ac:dyDescent="0.2">
      <c r="A77" s="156" t="s">
        <v>548</v>
      </c>
      <c r="B77" s="152">
        <v>1.5653775322283611E-2</v>
      </c>
      <c r="C77" s="152">
        <v>1.8762564217109673E-2</v>
      </c>
      <c r="D77" s="152">
        <v>2.0052886734244161E-2</v>
      </c>
      <c r="E77" s="152">
        <v>3.5327886950761757E-3</v>
      </c>
      <c r="F77" s="152">
        <v>4.1027855754696609E-3</v>
      </c>
      <c r="G77" s="152">
        <v>6.3862585333626957E-3</v>
      </c>
      <c r="H77" s="152">
        <v>2.9287631393714209E-4</v>
      </c>
      <c r="I77" s="152">
        <v>1.4215815148352408E-4</v>
      </c>
      <c r="J77" s="152">
        <v>-2.1757481745999734E-4</v>
      </c>
      <c r="K77" s="152">
        <v>-6.3707607371411552E-4</v>
      </c>
      <c r="L77" s="152">
        <v>-1.2609931674599647E-3</v>
      </c>
      <c r="M77" s="152">
        <v>6.884860206849121E-4</v>
      </c>
      <c r="N77" s="154">
        <v>1.9980909877045407E-3</v>
      </c>
      <c r="O77" s="171">
        <v>2.5705251534588187E-3</v>
      </c>
      <c r="P77" s="156" t="s">
        <v>548</v>
      </c>
      <c r="Q77" s="152">
        <v>0</v>
      </c>
      <c r="R77" s="152">
        <v>0</v>
      </c>
      <c r="S77" s="152">
        <v>0</v>
      </c>
      <c r="T77" s="152">
        <v>0</v>
      </c>
      <c r="U77" s="152">
        <v>0</v>
      </c>
      <c r="V77" s="152">
        <v>1.0228435049437436E-3</v>
      </c>
      <c r="W77" s="152">
        <v>1.6117014681009121E-3</v>
      </c>
      <c r="X77" s="90">
        <v>1.0476730025189298E-3</v>
      </c>
      <c r="Y77" s="152">
        <v>1.6218146948189455E-3</v>
      </c>
      <c r="Z77" s="152">
        <v>6.0686511279074732E-3</v>
      </c>
      <c r="AA77" s="152">
        <v>8.8999201849582522E-3</v>
      </c>
      <c r="AB77" s="152">
        <v>3.0025819622917956E-2</v>
      </c>
      <c r="AC77" s="154">
        <v>2.5761379699632429E-2</v>
      </c>
      <c r="AD77" s="141">
        <v>3.1226782045530622E-2</v>
      </c>
    </row>
    <row r="78" spans="1:30" thickBot="1" x14ac:dyDescent="0.2">
      <c r="A78" s="160" t="s">
        <v>540</v>
      </c>
      <c r="B78" s="83">
        <v>4344</v>
      </c>
      <c r="C78" s="83">
        <v>4477</v>
      </c>
      <c r="D78" s="161">
        <v>4538</v>
      </c>
      <c r="E78" s="83">
        <v>4529</v>
      </c>
      <c r="F78" s="83">
        <v>4631</v>
      </c>
      <c r="G78" s="83">
        <v>4541</v>
      </c>
      <c r="H78" s="83">
        <v>4599.0404000000017</v>
      </c>
      <c r="I78" s="83">
        <v>4562.9743580000013</v>
      </c>
      <c r="J78" s="83">
        <v>4330.1656459999995</v>
      </c>
      <c r="K78" s="83">
        <v>4231.0729190000011</v>
      </c>
      <c r="L78" s="83">
        <v>4230.5859680000003</v>
      </c>
      <c r="M78" s="83">
        <v>4146.3601500000004</v>
      </c>
      <c r="N78" s="83">
        <v>4067.9088439999996</v>
      </c>
      <c r="O78" s="84">
        <v>4217.8392945936594</v>
      </c>
      <c r="P78" s="162" t="s">
        <v>540</v>
      </c>
      <c r="Q78" s="83">
        <v>2675</v>
      </c>
      <c r="R78" s="83">
        <v>2830</v>
      </c>
      <c r="S78" s="161">
        <v>2901</v>
      </c>
      <c r="T78" s="83">
        <v>2876</v>
      </c>
      <c r="U78" s="83">
        <v>2994</v>
      </c>
      <c r="V78" s="83">
        <v>2933</v>
      </c>
      <c r="W78" s="83">
        <v>2970.6037110000002</v>
      </c>
      <c r="X78" s="83">
        <v>2929.3725990000003</v>
      </c>
      <c r="Y78" s="83">
        <v>2823.9002980000005</v>
      </c>
      <c r="Z78" s="83">
        <v>2731.9261910000005</v>
      </c>
      <c r="AA78" s="83">
        <v>2718.2670739999999</v>
      </c>
      <c r="AB78" s="83">
        <v>2648.1300759999999</v>
      </c>
      <c r="AC78" s="83">
        <v>2592.4171290000004</v>
      </c>
      <c r="AD78" s="163">
        <v>2655.6011080196749</v>
      </c>
    </row>
    <row r="79" spans="1:30" x14ac:dyDescent="0.2">
      <c r="A79" s="26"/>
      <c r="B79" s="107"/>
      <c r="C79" s="107"/>
      <c r="D79" s="107"/>
      <c r="E79" s="107"/>
      <c r="F79" s="107"/>
      <c r="G79" s="107"/>
      <c r="H79" s="107"/>
      <c r="I79" s="107"/>
      <c r="J79" s="107"/>
      <c r="K79" s="107"/>
      <c r="L79" s="107"/>
      <c r="M79" s="107"/>
      <c r="N79" s="107"/>
      <c r="O79" s="107"/>
      <c r="P79" s="76"/>
      <c r="Q79" s="76"/>
      <c r="R79" s="76"/>
      <c r="S79" s="76"/>
      <c r="T79" s="76"/>
      <c r="U79" s="76"/>
      <c r="V79" s="76"/>
      <c r="W79" s="76"/>
      <c r="X79" s="26"/>
      <c r="Y79" s="76"/>
      <c r="Z79" s="76"/>
      <c r="AA79" s="76"/>
      <c r="AB79" s="76"/>
      <c r="AC79" s="26"/>
      <c r="AD79" s="26"/>
    </row>
    <row r="80" spans="1:30" x14ac:dyDescent="0.2">
      <c r="A80" s="122" t="s">
        <v>530</v>
      </c>
      <c r="B80" s="179"/>
      <c r="C80" s="179"/>
      <c r="D80" s="179"/>
      <c r="E80" s="26"/>
      <c r="F80" s="26"/>
      <c r="G80" s="26"/>
      <c r="H80" s="26"/>
      <c r="I80" s="26"/>
      <c r="J80" s="26"/>
      <c r="K80" s="26"/>
      <c r="L80" s="26"/>
      <c r="M80" s="26"/>
      <c r="N80" s="26"/>
      <c r="O80" s="26"/>
      <c r="P80" s="26"/>
      <c r="Q80" s="180"/>
      <c r="R80" s="180"/>
      <c r="S80" s="180"/>
      <c r="T80" s="26"/>
      <c r="U80" s="26"/>
      <c r="V80" s="26"/>
      <c r="W80" s="26"/>
      <c r="X80" s="26"/>
      <c r="Y80" s="26"/>
      <c r="Z80" s="26"/>
      <c r="AA80" s="26"/>
      <c r="AB80" s="26"/>
      <c r="AC80" s="26"/>
      <c r="AD80" s="26"/>
    </row>
  </sheetData>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61"/>
  <sheetViews>
    <sheetView workbookViewId="0"/>
  </sheetViews>
  <sheetFormatPr defaultRowHeight="15" x14ac:dyDescent="0.2"/>
  <cols>
    <col min="1" max="1" width="15.5546875" customWidth="1"/>
    <col min="2" max="2" width="13" customWidth="1"/>
    <col min="3" max="3" width="8.88671875" customWidth="1"/>
    <col min="4" max="4" width="30.21875" customWidth="1"/>
    <col min="5" max="5" width="8.88671875" customWidth="1"/>
    <col min="6" max="6" width="16.77734375" customWidth="1"/>
    <col min="7" max="7" width="24.21875" customWidth="1"/>
    <col min="8" max="8" width="18.44140625" customWidth="1"/>
    <col min="9" max="9" width="18.33203125" customWidth="1"/>
    <col min="10" max="10" width="8.88671875" customWidth="1"/>
  </cols>
  <sheetData>
    <row r="2" spans="1:9" ht="30" customHeight="1" x14ac:dyDescent="0.25">
      <c r="A2" s="124" t="s">
        <v>551</v>
      </c>
      <c r="B2" s="26"/>
      <c r="C2" s="26"/>
      <c r="D2" s="26"/>
      <c r="E2" s="26"/>
      <c r="F2" s="181"/>
      <c r="G2" s="182"/>
      <c r="H2" s="183"/>
      <c r="I2" s="184"/>
    </row>
    <row r="3" spans="1:9" ht="55.15" customHeight="1" thickBot="1" x14ac:dyDescent="0.25">
      <c r="A3" s="29" t="s">
        <v>108</v>
      </c>
      <c r="B3" s="29" t="s">
        <v>109</v>
      </c>
      <c r="C3" s="29" t="s">
        <v>110</v>
      </c>
      <c r="D3" s="29" t="s">
        <v>111</v>
      </c>
      <c r="E3" s="29" t="s">
        <v>112</v>
      </c>
      <c r="F3" s="185" t="s">
        <v>552</v>
      </c>
      <c r="G3" s="186" t="s">
        <v>553</v>
      </c>
      <c r="H3" s="187" t="s">
        <v>554</v>
      </c>
      <c r="I3" s="188" t="s">
        <v>555</v>
      </c>
    </row>
    <row r="4" spans="1:9" ht="15.75" thickTop="1" x14ac:dyDescent="0.2">
      <c r="A4" s="26" t="s">
        <v>130</v>
      </c>
      <c r="B4" s="26">
        <v>10</v>
      </c>
      <c r="C4" s="26">
        <v>1</v>
      </c>
      <c r="D4" s="26" t="s">
        <v>131</v>
      </c>
      <c r="E4" s="26" t="s">
        <v>132</v>
      </c>
      <c r="F4" s="181">
        <v>698.5741248513674</v>
      </c>
      <c r="G4" s="189">
        <v>0.27999304014691795</v>
      </c>
      <c r="H4" s="189">
        <v>2.7838802943058465E-3</v>
      </c>
      <c r="I4" s="95">
        <v>423.03769142305305</v>
      </c>
    </row>
    <row r="5" spans="1:9" x14ac:dyDescent="0.2">
      <c r="A5" s="26" t="s">
        <v>130</v>
      </c>
      <c r="B5" s="26">
        <v>20</v>
      </c>
      <c r="C5" s="26">
        <v>2</v>
      </c>
      <c r="D5" s="26" t="s">
        <v>133</v>
      </c>
      <c r="E5" s="26" t="s">
        <v>132</v>
      </c>
      <c r="F5" s="181">
        <v>474.3917265612522</v>
      </c>
      <c r="G5" s="189">
        <v>0.46673385084179514</v>
      </c>
      <c r="H5" s="189">
        <v>1.9832484076740806E-2</v>
      </c>
      <c r="I5" s="95">
        <v>412.62172208342054</v>
      </c>
    </row>
    <row r="6" spans="1:9" x14ac:dyDescent="0.2">
      <c r="A6" s="26" t="s">
        <v>130</v>
      </c>
      <c r="B6" s="26">
        <v>30</v>
      </c>
      <c r="C6" s="26">
        <v>3</v>
      </c>
      <c r="D6" s="26" t="s">
        <v>134</v>
      </c>
      <c r="E6" s="26" t="s">
        <v>132</v>
      </c>
      <c r="F6" s="181">
        <v>659.96721521062113</v>
      </c>
      <c r="G6" s="189">
        <v>0.2772078732043603</v>
      </c>
      <c r="H6" s="189">
        <v>1.9618788619776593E-2</v>
      </c>
      <c r="I6" s="95">
        <v>401.32568163682902</v>
      </c>
    </row>
    <row r="7" spans="1:9" x14ac:dyDescent="0.2">
      <c r="A7" s="26" t="s">
        <v>130</v>
      </c>
      <c r="B7" s="26">
        <v>40</v>
      </c>
      <c r="C7" s="26">
        <v>4</v>
      </c>
      <c r="D7" s="26" t="s">
        <v>135</v>
      </c>
      <c r="E7" s="26" t="s">
        <v>132</v>
      </c>
      <c r="F7" s="181">
        <v>609.52748411390917</v>
      </c>
      <c r="G7" s="189">
        <v>0.39841795778467454</v>
      </c>
      <c r="H7" s="189">
        <v>1.1299411679254747E-2</v>
      </c>
      <c r="I7" s="95">
        <v>466.18253880161029</v>
      </c>
    </row>
    <row r="8" spans="1:9" x14ac:dyDescent="0.2">
      <c r="A8" s="26" t="s">
        <v>130</v>
      </c>
      <c r="B8" s="26">
        <v>50</v>
      </c>
      <c r="C8" s="26">
        <v>5</v>
      </c>
      <c r="D8" s="26" t="s">
        <v>136</v>
      </c>
      <c r="E8" s="26" t="s">
        <v>132</v>
      </c>
      <c r="F8" s="181">
        <v>625.32971592070305</v>
      </c>
      <c r="G8" s="189">
        <v>0.33240479479957324</v>
      </c>
      <c r="H8" s="189">
        <v>0.32971919074199707</v>
      </c>
      <c r="I8" s="95">
        <v>434.01678301752384</v>
      </c>
    </row>
    <row r="9" spans="1:9" x14ac:dyDescent="0.2">
      <c r="A9" s="26" t="s">
        <v>130</v>
      </c>
      <c r="B9" s="26">
        <v>60</v>
      </c>
      <c r="C9" s="26">
        <v>701</v>
      </c>
      <c r="D9" s="26" t="s">
        <v>137</v>
      </c>
      <c r="E9" s="26" t="s">
        <v>132</v>
      </c>
      <c r="F9" s="181">
        <v>538.99379199999998</v>
      </c>
      <c r="G9" s="189">
        <v>0.4281666237903024</v>
      </c>
      <c r="H9" s="189">
        <v>0.16430257889066249</v>
      </c>
      <c r="I9" s="95">
        <v>433.78207198539485</v>
      </c>
    </row>
    <row r="10" spans="1:9" x14ac:dyDescent="0.2">
      <c r="A10" s="26" t="s">
        <v>130</v>
      </c>
      <c r="B10" s="26">
        <v>150</v>
      </c>
      <c r="C10" s="26">
        <v>702</v>
      </c>
      <c r="D10" s="26" t="s">
        <v>138</v>
      </c>
      <c r="E10" s="26" t="s">
        <v>132</v>
      </c>
      <c r="F10" s="181">
        <v>591.55885743243243</v>
      </c>
      <c r="G10" s="189">
        <v>0.40152184547152925</v>
      </c>
      <c r="H10" s="189">
        <v>8.0537697472329181E-2</v>
      </c>
      <c r="I10" s="95">
        <v>459.36207139320049</v>
      </c>
    </row>
    <row r="11" spans="1:9" x14ac:dyDescent="0.2">
      <c r="A11" s="26" t="s">
        <v>130</v>
      </c>
      <c r="B11" s="26">
        <v>230</v>
      </c>
      <c r="C11" s="26">
        <v>21</v>
      </c>
      <c r="D11" s="26" t="s">
        <v>139</v>
      </c>
      <c r="E11" s="26" t="s">
        <v>132</v>
      </c>
      <c r="F11" s="181">
        <v>666.71524382470113</v>
      </c>
      <c r="G11" s="189">
        <v>0.3238729053943819</v>
      </c>
      <c r="H11" s="189">
        <v>0.66005519049614592</v>
      </c>
      <c r="I11" s="95">
        <v>446.64096821470685</v>
      </c>
    </row>
    <row r="12" spans="1:9" x14ac:dyDescent="0.2">
      <c r="A12" s="26" t="s">
        <v>130</v>
      </c>
      <c r="B12" s="26">
        <v>240</v>
      </c>
      <c r="C12" s="26">
        <v>22</v>
      </c>
      <c r="D12" s="26" t="s">
        <v>140</v>
      </c>
      <c r="E12" s="26" t="s">
        <v>132</v>
      </c>
      <c r="F12" s="181">
        <v>568.28721042883603</v>
      </c>
      <c r="G12" s="189">
        <v>0.38122712958711336</v>
      </c>
      <c r="H12" s="189">
        <v>0.20999998690552729</v>
      </c>
      <c r="I12" s="95">
        <v>433.18502551321131</v>
      </c>
    </row>
    <row r="13" spans="1:9" x14ac:dyDescent="0.2">
      <c r="A13" s="26" t="s">
        <v>130</v>
      </c>
      <c r="B13" s="26">
        <v>250</v>
      </c>
      <c r="C13" s="26">
        <v>23</v>
      </c>
      <c r="D13" s="26" t="s">
        <v>141</v>
      </c>
      <c r="E13" s="26" t="s">
        <v>132</v>
      </c>
      <c r="F13" s="181">
        <v>589.99130297612794</v>
      </c>
      <c r="G13" s="189">
        <v>0.3734388482105982</v>
      </c>
      <c r="H13" s="189">
        <v>7.9742851670921017E-2</v>
      </c>
      <c r="I13" s="95">
        <v>443.77125568822919</v>
      </c>
    </row>
    <row r="14" spans="1:9" x14ac:dyDescent="0.2">
      <c r="A14" s="26" t="s">
        <v>130</v>
      </c>
      <c r="B14" s="26">
        <v>260</v>
      </c>
      <c r="C14" s="26">
        <v>24</v>
      </c>
      <c r="D14" s="26" t="s">
        <v>142</v>
      </c>
      <c r="E14" s="26" t="s">
        <v>132</v>
      </c>
      <c r="F14" s="181">
        <v>498.87233256166678</v>
      </c>
      <c r="G14" s="189">
        <v>0.41543442298858185</v>
      </c>
      <c r="H14" s="189">
        <v>0.36029239007218289</v>
      </c>
      <c r="I14" s="95">
        <v>376.9396736049207</v>
      </c>
    </row>
    <row r="15" spans="1:9" x14ac:dyDescent="0.2">
      <c r="A15" s="26" t="s">
        <v>130</v>
      </c>
      <c r="B15" s="26">
        <v>270</v>
      </c>
      <c r="C15" s="26">
        <v>25</v>
      </c>
      <c r="D15" s="26" t="s">
        <v>143</v>
      </c>
      <c r="E15" s="26" t="s">
        <v>132</v>
      </c>
      <c r="F15" s="181">
        <v>571.57202038824425</v>
      </c>
      <c r="G15" s="189">
        <v>0.36526114498748863</v>
      </c>
      <c r="H15" s="189">
        <v>0.23411939477260499</v>
      </c>
      <c r="I15" s="95">
        <v>413.76846976164865</v>
      </c>
    </row>
    <row r="16" spans="1:9" x14ac:dyDescent="0.2">
      <c r="A16" s="26" t="s">
        <v>144</v>
      </c>
      <c r="B16" s="26">
        <v>280</v>
      </c>
      <c r="C16" s="26">
        <v>26</v>
      </c>
      <c r="D16" s="26" t="s">
        <v>145</v>
      </c>
      <c r="E16" s="26" t="s">
        <v>132</v>
      </c>
      <c r="F16" s="181">
        <v>496.86745217295146</v>
      </c>
      <c r="G16" s="189">
        <v>0.49467860981825301</v>
      </c>
      <c r="H16" s="189">
        <v>2.0458869203197533E-2</v>
      </c>
      <c r="I16" s="95">
        <v>434.9135473277251</v>
      </c>
    </row>
    <row r="17" spans="1:9" x14ac:dyDescent="0.2">
      <c r="A17" s="26" t="s">
        <v>144</v>
      </c>
      <c r="B17" s="26">
        <v>290</v>
      </c>
      <c r="C17" s="26">
        <v>703</v>
      </c>
      <c r="D17" s="26" t="s">
        <v>146</v>
      </c>
      <c r="E17" s="26" t="s">
        <v>132</v>
      </c>
      <c r="F17" s="181">
        <v>500.47283837056511</v>
      </c>
      <c r="G17" s="189">
        <v>0.5328048509202683</v>
      </c>
      <c r="H17" s="189">
        <v>0.38456861074257709</v>
      </c>
      <c r="I17" s="95">
        <v>478.55797521396511</v>
      </c>
    </row>
    <row r="18" spans="1:9" x14ac:dyDescent="0.2">
      <c r="A18" s="26" t="s">
        <v>144</v>
      </c>
      <c r="B18" s="26">
        <v>300</v>
      </c>
      <c r="C18" s="26">
        <v>704</v>
      </c>
      <c r="D18" s="26" t="s">
        <v>147</v>
      </c>
      <c r="E18" s="26" t="s">
        <v>132</v>
      </c>
      <c r="F18" s="181">
        <v>448.22044897959188</v>
      </c>
      <c r="G18" s="189">
        <v>0.5749243283140808</v>
      </c>
      <c r="H18" s="189">
        <v>0.39799547536889357</v>
      </c>
      <c r="I18" s="95">
        <v>474.01028430130765</v>
      </c>
    </row>
    <row r="19" spans="1:9" x14ac:dyDescent="0.2">
      <c r="A19" s="26" t="s">
        <v>144</v>
      </c>
      <c r="B19" s="26">
        <v>330</v>
      </c>
      <c r="C19" s="26">
        <v>29</v>
      </c>
      <c r="D19" s="26" t="s">
        <v>148</v>
      </c>
      <c r="E19" s="26" t="s">
        <v>132</v>
      </c>
      <c r="F19" s="181">
        <v>615.6882786141847</v>
      </c>
      <c r="G19" s="189">
        <v>0.39754710765628537</v>
      </c>
      <c r="H19" s="189">
        <v>0.5618627673023312</v>
      </c>
      <c r="I19" s="95">
        <v>447.8788818517591</v>
      </c>
    </row>
    <row r="20" spans="1:9" x14ac:dyDescent="0.2">
      <c r="A20" s="26" t="s">
        <v>144</v>
      </c>
      <c r="B20" s="26">
        <v>390</v>
      </c>
      <c r="C20" s="26">
        <v>35</v>
      </c>
      <c r="D20" s="26" t="s">
        <v>149</v>
      </c>
      <c r="E20" s="26" t="s">
        <v>150</v>
      </c>
      <c r="F20" s="181">
        <v>479.99598930481272</v>
      </c>
      <c r="G20" s="189">
        <v>0.43419087694055281</v>
      </c>
      <c r="H20" s="189" t="s">
        <v>556</v>
      </c>
      <c r="I20" s="95">
        <v>429.35948672716074</v>
      </c>
    </row>
    <row r="21" spans="1:9" x14ac:dyDescent="0.2">
      <c r="A21" s="26" t="s">
        <v>144</v>
      </c>
      <c r="B21" s="26">
        <v>400</v>
      </c>
      <c r="C21" s="26">
        <v>36</v>
      </c>
      <c r="D21" s="26" t="s">
        <v>151</v>
      </c>
      <c r="E21" s="26" t="s">
        <v>150</v>
      </c>
      <c r="F21" s="181">
        <v>546.86359734685914</v>
      </c>
      <c r="G21" s="189">
        <v>0.4076834445361715</v>
      </c>
      <c r="H21" s="189" t="s">
        <v>556</v>
      </c>
      <c r="I21" s="95">
        <v>449.49713878665551</v>
      </c>
    </row>
    <row r="22" spans="1:9" x14ac:dyDescent="0.2">
      <c r="A22" s="26" t="s">
        <v>144</v>
      </c>
      <c r="B22" s="26">
        <v>410</v>
      </c>
      <c r="C22" s="26">
        <v>37</v>
      </c>
      <c r="D22" s="26" t="s">
        <v>152</v>
      </c>
      <c r="E22" s="26" t="s">
        <v>150</v>
      </c>
      <c r="F22" s="181">
        <v>567.0464716525936</v>
      </c>
      <c r="G22" s="189">
        <v>0.33488858698381985</v>
      </c>
      <c r="H22" s="189" t="s">
        <v>556</v>
      </c>
      <c r="I22" s="95">
        <v>402.42335039109486</v>
      </c>
    </row>
    <row r="23" spans="1:9" x14ac:dyDescent="0.2">
      <c r="A23" s="26" t="s">
        <v>144</v>
      </c>
      <c r="B23" s="26">
        <v>420</v>
      </c>
      <c r="C23" s="26">
        <v>38</v>
      </c>
      <c r="D23" s="26" t="s">
        <v>153</v>
      </c>
      <c r="E23" s="26" t="s">
        <v>150</v>
      </c>
      <c r="F23" s="181">
        <v>483.56166534181239</v>
      </c>
      <c r="G23" s="189">
        <v>0.43508692221239148</v>
      </c>
      <c r="H23" s="189" t="s">
        <v>556</v>
      </c>
      <c r="I23" s="95">
        <v>398.84168085131017</v>
      </c>
    </row>
    <row r="24" spans="1:9" x14ac:dyDescent="0.2">
      <c r="A24" s="26" t="s">
        <v>144</v>
      </c>
      <c r="B24" s="26">
        <v>430</v>
      </c>
      <c r="C24" s="26">
        <v>39</v>
      </c>
      <c r="D24" s="26" t="s">
        <v>154</v>
      </c>
      <c r="E24" s="26" t="s">
        <v>150</v>
      </c>
      <c r="F24" s="181">
        <v>539.36093609360933</v>
      </c>
      <c r="G24" s="189">
        <v>0.33475966509623634</v>
      </c>
      <c r="H24" s="189" t="s">
        <v>556</v>
      </c>
      <c r="I24" s="95">
        <v>395.69886773389362</v>
      </c>
    </row>
    <row r="25" spans="1:9" x14ac:dyDescent="0.2">
      <c r="A25" s="26" t="s">
        <v>144</v>
      </c>
      <c r="B25" s="26">
        <v>440</v>
      </c>
      <c r="C25" s="26">
        <v>40</v>
      </c>
      <c r="D25" s="26" t="s">
        <v>155</v>
      </c>
      <c r="E25" s="26" t="s">
        <v>150</v>
      </c>
      <c r="F25" s="181">
        <v>536.34741435740784</v>
      </c>
      <c r="G25" s="189">
        <v>0.38071334707896576</v>
      </c>
      <c r="H25" s="189" t="s">
        <v>556</v>
      </c>
      <c r="I25" s="95">
        <v>412.37284032705475</v>
      </c>
    </row>
    <row r="26" spans="1:9" x14ac:dyDescent="0.2">
      <c r="A26" s="26" t="s">
        <v>144</v>
      </c>
      <c r="B26" s="26">
        <v>450</v>
      </c>
      <c r="C26" s="26">
        <v>41</v>
      </c>
      <c r="D26" s="26" t="s">
        <v>156</v>
      </c>
      <c r="E26" s="26" t="s">
        <v>157</v>
      </c>
      <c r="F26" s="181">
        <v>502.66922162656357</v>
      </c>
      <c r="G26" s="189">
        <v>0.48992177288804684</v>
      </c>
      <c r="H26" s="189">
        <v>0.1877379513226439</v>
      </c>
      <c r="I26" s="95">
        <v>472.20709418046272</v>
      </c>
    </row>
    <row r="27" spans="1:9" x14ac:dyDescent="0.2">
      <c r="A27" s="26" t="s">
        <v>144</v>
      </c>
      <c r="B27" s="26">
        <v>460</v>
      </c>
      <c r="C27" s="26">
        <v>42</v>
      </c>
      <c r="D27" s="26" t="s">
        <v>158</v>
      </c>
      <c r="E27" s="26" t="s">
        <v>132</v>
      </c>
      <c r="F27" s="181">
        <v>473.71359773371108</v>
      </c>
      <c r="G27" s="189">
        <v>0.50024715547065335</v>
      </c>
      <c r="H27" s="189">
        <v>7.547197771969627E-2</v>
      </c>
      <c r="I27" s="95">
        <v>418.9346084502626</v>
      </c>
    </row>
    <row r="28" spans="1:9" x14ac:dyDescent="0.2">
      <c r="A28" s="26" t="s">
        <v>144</v>
      </c>
      <c r="B28" s="26">
        <v>470</v>
      </c>
      <c r="C28" s="26">
        <v>43</v>
      </c>
      <c r="D28" s="26" t="s">
        <v>159</v>
      </c>
      <c r="E28" s="26" t="s">
        <v>150</v>
      </c>
      <c r="F28" s="181">
        <v>361.5488721804511</v>
      </c>
      <c r="G28" s="189">
        <v>0.57541840653721632</v>
      </c>
      <c r="H28" s="189" t="s">
        <v>556</v>
      </c>
      <c r="I28" s="95">
        <v>361.00640361214835</v>
      </c>
    </row>
    <row r="29" spans="1:9" x14ac:dyDescent="0.2">
      <c r="A29" s="26" t="s">
        <v>144</v>
      </c>
      <c r="B29" s="26">
        <v>480</v>
      </c>
      <c r="C29" s="26">
        <v>44</v>
      </c>
      <c r="D29" s="26" t="s">
        <v>160</v>
      </c>
      <c r="E29" s="26" t="s">
        <v>150</v>
      </c>
      <c r="F29" s="181">
        <v>430.56532177724642</v>
      </c>
      <c r="G29" s="189">
        <v>0.39515819484247749</v>
      </c>
      <c r="H29" s="189" t="s">
        <v>556</v>
      </c>
      <c r="I29" s="95">
        <v>324.31781418780912</v>
      </c>
    </row>
    <row r="30" spans="1:9" x14ac:dyDescent="0.2">
      <c r="A30" s="26" t="s">
        <v>144</v>
      </c>
      <c r="B30" s="26">
        <v>490</v>
      </c>
      <c r="C30" s="26">
        <v>45</v>
      </c>
      <c r="D30" s="26" t="s">
        <v>161</v>
      </c>
      <c r="E30" s="26" t="s">
        <v>150</v>
      </c>
      <c r="F30" s="181">
        <v>312.93238313329118</v>
      </c>
      <c r="G30" s="189">
        <v>0.61113750806614953</v>
      </c>
      <c r="H30" s="189" t="s">
        <v>556</v>
      </c>
      <c r="I30" s="95">
        <v>358.48607268437428</v>
      </c>
    </row>
    <row r="31" spans="1:9" x14ac:dyDescent="0.2">
      <c r="A31" s="26" t="s">
        <v>144</v>
      </c>
      <c r="B31" s="26">
        <v>500</v>
      </c>
      <c r="C31" s="26">
        <v>46</v>
      </c>
      <c r="D31" s="26" t="s">
        <v>162</v>
      </c>
      <c r="E31" s="26" t="s">
        <v>150</v>
      </c>
      <c r="F31" s="181">
        <v>442.27759287577584</v>
      </c>
      <c r="G31" s="189">
        <v>0.39816639533887416</v>
      </c>
      <c r="H31" s="189" t="s">
        <v>556</v>
      </c>
      <c r="I31" s="95">
        <v>343.76828431558255</v>
      </c>
    </row>
    <row r="32" spans="1:9" x14ac:dyDescent="0.2">
      <c r="A32" s="26" t="s">
        <v>144</v>
      </c>
      <c r="B32" s="26">
        <v>510</v>
      </c>
      <c r="C32" s="26">
        <v>47</v>
      </c>
      <c r="D32" s="26" t="s">
        <v>163</v>
      </c>
      <c r="E32" s="26" t="s">
        <v>150</v>
      </c>
      <c r="F32" s="181">
        <v>493.96247411444142</v>
      </c>
      <c r="G32" s="189">
        <v>0.32935047539833173</v>
      </c>
      <c r="H32" s="189" t="s">
        <v>556</v>
      </c>
      <c r="I32" s="95">
        <v>318.69582399962269</v>
      </c>
    </row>
    <row r="33" spans="1:9" x14ac:dyDescent="0.2">
      <c r="A33" s="26" t="s">
        <v>144</v>
      </c>
      <c r="B33" s="26">
        <v>520</v>
      </c>
      <c r="C33" s="26">
        <v>48</v>
      </c>
      <c r="D33" s="26" t="s">
        <v>164</v>
      </c>
      <c r="E33" s="26" t="s">
        <v>150</v>
      </c>
      <c r="F33" s="181">
        <v>508.04498253413777</v>
      </c>
      <c r="G33" s="189">
        <v>0.35787148789421763</v>
      </c>
      <c r="H33" s="189" t="s">
        <v>556</v>
      </c>
      <c r="I33" s="95">
        <v>330.38154037242367</v>
      </c>
    </row>
    <row r="34" spans="1:9" x14ac:dyDescent="0.2">
      <c r="A34" s="26" t="s">
        <v>144</v>
      </c>
      <c r="B34" s="26">
        <v>530</v>
      </c>
      <c r="C34" s="26">
        <v>49</v>
      </c>
      <c r="D34" s="26" t="s">
        <v>165</v>
      </c>
      <c r="E34" s="26" t="s">
        <v>150</v>
      </c>
      <c r="F34" s="181">
        <v>485.20864638269103</v>
      </c>
      <c r="G34" s="189">
        <v>0.34926831090713245</v>
      </c>
      <c r="H34" s="189" t="s">
        <v>556</v>
      </c>
      <c r="I34" s="95">
        <v>322.94907054315343</v>
      </c>
    </row>
    <row r="35" spans="1:9" x14ac:dyDescent="0.2">
      <c r="A35" s="26" t="s">
        <v>144</v>
      </c>
      <c r="B35" s="26">
        <v>540</v>
      </c>
      <c r="C35" s="26">
        <v>50</v>
      </c>
      <c r="D35" s="26" t="s">
        <v>166</v>
      </c>
      <c r="E35" s="26" t="s">
        <v>150</v>
      </c>
      <c r="F35" s="181">
        <v>462.41201559834269</v>
      </c>
      <c r="G35" s="189">
        <v>0.42956217234483279</v>
      </c>
      <c r="H35" s="189" t="s">
        <v>556</v>
      </c>
      <c r="I35" s="95">
        <v>356.69681824770106</v>
      </c>
    </row>
    <row r="36" spans="1:9" x14ac:dyDescent="0.2">
      <c r="A36" s="26" t="s">
        <v>144</v>
      </c>
      <c r="B36" s="26">
        <v>550</v>
      </c>
      <c r="C36" s="26">
        <v>51</v>
      </c>
      <c r="D36" s="26" t="s">
        <v>167</v>
      </c>
      <c r="E36" s="26" t="s">
        <v>150</v>
      </c>
      <c r="F36" s="181">
        <v>477.85620063512744</v>
      </c>
      <c r="G36" s="189">
        <v>0.37332457109634087</v>
      </c>
      <c r="H36" s="189" t="s">
        <v>556</v>
      </c>
      <c r="I36" s="95">
        <v>334.84953478441088</v>
      </c>
    </row>
    <row r="37" spans="1:9" x14ac:dyDescent="0.2">
      <c r="A37" s="26" t="s">
        <v>144</v>
      </c>
      <c r="B37" s="26">
        <v>560</v>
      </c>
      <c r="C37" s="26">
        <v>52</v>
      </c>
      <c r="D37" s="26" t="s">
        <v>168</v>
      </c>
      <c r="E37" s="26" t="s">
        <v>157</v>
      </c>
      <c r="F37" s="181">
        <v>518.35744240180884</v>
      </c>
      <c r="G37" s="189">
        <v>0.44470290668674139</v>
      </c>
      <c r="H37" s="189">
        <v>0.46191837363406962</v>
      </c>
      <c r="I37" s="95">
        <v>409.57733746873384</v>
      </c>
    </row>
    <row r="38" spans="1:9" x14ac:dyDescent="0.2">
      <c r="A38" s="26" t="s">
        <v>144</v>
      </c>
      <c r="B38" s="26">
        <v>570</v>
      </c>
      <c r="C38" s="26">
        <v>53</v>
      </c>
      <c r="D38" s="26" t="s">
        <v>169</v>
      </c>
      <c r="E38" s="26" t="s">
        <v>150</v>
      </c>
      <c r="F38" s="181">
        <v>429.9410246305419</v>
      </c>
      <c r="G38" s="189">
        <v>0.49150863149809326</v>
      </c>
      <c r="H38" s="189" t="s">
        <v>556</v>
      </c>
      <c r="I38" s="95">
        <v>395.57508179703211</v>
      </c>
    </row>
    <row r="39" spans="1:9" x14ac:dyDescent="0.2">
      <c r="A39" s="26" t="s">
        <v>144</v>
      </c>
      <c r="B39" s="26">
        <v>580</v>
      </c>
      <c r="C39" s="26">
        <v>54</v>
      </c>
      <c r="D39" s="26" t="s">
        <v>170</v>
      </c>
      <c r="E39" s="26" t="s">
        <v>150</v>
      </c>
      <c r="F39" s="181">
        <v>525.46965989216085</v>
      </c>
      <c r="G39" s="189">
        <v>0.43322355020552628</v>
      </c>
      <c r="H39" s="189" t="s">
        <v>556</v>
      </c>
      <c r="I39" s="95">
        <v>401.90733839388048</v>
      </c>
    </row>
    <row r="40" spans="1:9" x14ac:dyDescent="0.2">
      <c r="A40" s="26" t="s">
        <v>144</v>
      </c>
      <c r="B40" s="26">
        <v>590</v>
      </c>
      <c r="C40" s="26">
        <v>55</v>
      </c>
      <c r="D40" s="26" t="s">
        <v>171</v>
      </c>
      <c r="E40" s="26" t="s">
        <v>150</v>
      </c>
      <c r="F40" s="181">
        <v>438.81965402250944</v>
      </c>
      <c r="G40" s="189">
        <v>0.50539606257099867</v>
      </c>
      <c r="H40" s="189" t="s">
        <v>556</v>
      </c>
      <c r="I40" s="95">
        <v>389.33963554262488</v>
      </c>
    </row>
    <row r="41" spans="1:9" x14ac:dyDescent="0.2">
      <c r="A41" s="26" t="s">
        <v>144</v>
      </c>
      <c r="B41" s="26">
        <v>600</v>
      </c>
      <c r="C41" s="26">
        <v>56</v>
      </c>
      <c r="D41" s="26" t="s">
        <v>172</v>
      </c>
      <c r="E41" s="26" t="s">
        <v>150</v>
      </c>
      <c r="F41" s="181">
        <v>525.09353072983356</v>
      </c>
      <c r="G41" s="189">
        <v>0.32130957011848016</v>
      </c>
      <c r="H41" s="189" t="s">
        <v>556</v>
      </c>
      <c r="I41" s="95">
        <v>353.04974401297096</v>
      </c>
    </row>
    <row r="42" spans="1:9" x14ac:dyDescent="0.2">
      <c r="A42" s="26" t="s">
        <v>144</v>
      </c>
      <c r="B42" s="26">
        <v>610</v>
      </c>
      <c r="C42" s="26">
        <v>57</v>
      </c>
      <c r="D42" s="26" t="s">
        <v>173</v>
      </c>
      <c r="E42" s="26" t="s">
        <v>150</v>
      </c>
      <c r="F42" s="181">
        <v>539.67218700475428</v>
      </c>
      <c r="G42" s="189">
        <v>0.37591371403777968</v>
      </c>
      <c r="H42" s="189" t="s">
        <v>556</v>
      </c>
      <c r="I42" s="95">
        <v>378.50871031797652</v>
      </c>
    </row>
    <row r="43" spans="1:9" x14ac:dyDescent="0.2">
      <c r="A43" s="26" t="s">
        <v>144</v>
      </c>
      <c r="B43" s="26">
        <v>620</v>
      </c>
      <c r="C43" s="26">
        <v>58</v>
      </c>
      <c r="D43" s="26" t="s">
        <v>174</v>
      </c>
      <c r="E43" s="26" t="s">
        <v>150</v>
      </c>
      <c r="F43" s="181">
        <v>489.14526003949965</v>
      </c>
      <c r="G43" s="189">
        <v>0.38072153436461303</v>
      </c>
      <c r="H43" s="189" t="s">
        <v>556</v>
      </c>
      <c r="I43" s="95">
        <v>339.79223468875773</v>
      </c>
    </row>
    <row r="44" spans="1:9" x14ac:dyDescent="0.2">
      <c r="A44" s="26" t="s">
        <v>144</v>
      </c>
      <c r="B44" s="26">
        <v>630</v>
      </c>
      <c r="C44" s="26">
        <v>59</v>
      </c>
      <c r="D44" s="26" t="s">
        <v>175</v>
      </c>
      <c r="E44" s="26" t="s">
        <v>150</v>
      </c>
      <c r="F44" s="181">
        <v>524.87166163901452</v>
      </c>
      <c r="G44" s="189">
        <v>0.3672210805134507</v>
      </c>
      <c r="H44" s="189" t="s">
        <v>556</v>
      </c>
      <c r="I44" s="95">
        <v>365.26294676435356</v>
      </c>
    </row>
    <row r="45" spans="1:9" x14ac:dyDescent="0.2">
      <c r="A45" s="26" t="s">
        <v>144</v>
      </c>
      <c r="B45" s="26">
        <v>640</v>
      </c>
      <c r="C45" s="26">
        <v>60</v>
      </c>
      <c r="D45" s="26" t="s">
        <v>176</v>
      </c>
      <c r="E45" s="26" t="s">
        <v>150</v>
      </c>
      <c r="F45" s="181">
        <v>452.86330069031936</v>
      </c>
      <c r="G45" s="189">
        <v>0.424653303342025</v>
      </c>
      <c r="H45" s="189" t="s">
        <v>556</v>
      </c>
      <c r="I45" s="95">
        <v>349.51577818682199</v>
      </c>
    </row>
    <row r="46" spans="1:9" x14ac:dyDescent="0.2">
      <c r="A46" s="26" t="s">
        <v>144</v>
      </c>
      <c r="B46" s="26">
        <v>650</v>
      </c>
      <c r="C46" s="26">
        <v>61</v>
      </c>
      <c r="D46" s="26" t="s">
        <v>177</v>
      </c>
      <c r="E46" s="26" t="s">
        <v>150</v>
      </c>
      <c r="F46" s="181">
        <v>423.14512595837897</v>
      </c>
      <c r="G46" s="189">
        <v>0.34520584165036028</v>
      </c>
      <c r="H46" s="189" t="s">
        <v>556</v>
      </c>
      <c r="I46" s="95">
        <v>294.32567307932231</v>
      </c>
    </row>
    <row r="47" spans="1:9" x14ac:dyDescent="0.2">
      <c r="A47" s="26" t="s">
        <v>144</v>
      </c>
      <c r="B47" s="26">
        <v>660</v>
      </c>
      <c r="C47" s="26">
        <v>62</v>
      </c>
      <c r="D47" s="26" t="s">
        <v>178</v>
      </c>
      <c r="E47" s="26" t="s">
        <v>150</v>
      </c>
      <c r="F47" s="181">
        <v>423.9332080536912</v>
      </c>
      <c r="G47" s="189">
        <v>0.49469664670690877</v>
      </c>
      <c r="H47" s="189" t="s">
        <v>556</v>
      </c>
      <c r="I47" s="95">
        <v>410.24845813820599</v>
      </c>
    </row>
    <row r="48" spans="1:9" x14ac:dyDescent="0.2">
      <c r="A48" s="26" t="s">
        <v>144</v>
      </c>
      <c r="B48" s="26">
        <v>670</v>
      </c>
      <c r="C48" s="26">
        <v>63</v>
      </c>
      <c r="D48" s="26" t="s">
        <v>179</v>
      </c>
      <c r="E48" s="26" t="s">
        <v>150</v>
      </c>
      <c r="F48" s="181">
        <v>460.14708333333328</v>
      </c>
      <c r="G48" s="189">
        <v>0.48665604514495359</v>
      </c>
      <c r="H48" s="189" t="s">
        <v>556</v>
      </c>
      <c r="I48" s="95">
        <v>391.06575652904945</v>
      </c>
    </row>
    <row r="49" spans="1:9" x14ac:dyDescent="0.2">
      <c r="A49" s="26" t="s">
        <v>144</v>
      </c>
      <c r="B49" s="26">
        <v>680</v>
      </c>
      <c r="C49" s="26">
        <v>64</v>
      </c>
      <c r="D49" s="26" t="s">
        <v>180</v>
      </c>
      <c r="E49" s="26" t="s">
        <v>150</v>
      </c>
      <c r="F49" s="181">
        <v>481.44510239328895</v>
      </c>
      <c r="G49" s="189">
        <v>0.32670457388197693</v>
      </c>
      <c r="H49" s="189" t="s">
        <v>556</v>
      </c>
      <c r="I49" s="95">
        <v>332.38331778048956</v>
      </c>
    </row>
    <row r="50" spans="1:9" x14ac:dyDescent="0.2">
      <c r="A50" s="26" t="s">
        <v>144</v>
      </c>
      <c r="B50" s="26">
        <v>690</v>
      </c>
      <c r="C50" s="26">
        <v>65</v>
      </c>
      <c r="D50" s="26" t="s">
        <v>181</v>
      </c>
      <c r="E50" s="26" t="s">
        <v>132</v>
      </c>
      <c r="F50" s="181">
        <v>520.77748941574941</v>
      </c>
      <c r="G50" s="189">
        <v>0.41135686684441947</v>
      </c>
      <c r="H50" s="189">
        <v>0.30922558291170693</v>
      </c>
      <c r="I50" s="95">
        <v>440.62029020249315</v>
      </c>
    </row>
    <row r="51" spans="1:9" x14ac:dyDescent="0.2">
      <c r="A51" s="26" t="s">
        <v>144</v>
      </c>
      <c r="B51" s="26">
        <v>700</v>
      </c>
      <c r="C51" s="26">
        <v>66</v>
      </c>
      <c r="D51" s="26" t="s">
        <v>182</v>
      </c>
      <c r="E51" s="26" t="s">
        <v>132</v>
      </c>
      <c r="F51" s="181">
        <v>551.74264144682274</v>
      </c>
      <c r="G51" s="189">
        <v>0.40136788673246176</v>
      </c>
      <c r="H51" s="189">
        <v>0.5974091248653095</v>
      </c>
      <c r="I51" s="95">
        <v>375.46011231007878</v>
      </c>
    </row>
    <row r="52" spans="1:9" x14ac:dyDescent="0.2">
      <c r="A52" s="26" t="s">
        <v>144</v>
      </c>
      <c r="B52" s="26">
        <v>710</v>
      </c>
      <c r="C52" s="26">
        <v>67</v>
      </c>
      <c r="D52" s="26" t="s">
        <v>183</v>
      </c>
      <c r="E52" s="26" t="s">
        <v>157</v>
      </c>
      <c r="F52" s="181">
        <v>520.51208532778344</v>
      </c>
      <c r="G52" s="189">
        <v>0.47354581417498692</v>
      </c>
      <c r="H52" s="189">
        <v>0.40518210531623777</v>
      </c>
      <c r="I52" s="95">
        <v>442.43210118578685</v>
      </c>
    </row>
    <row r="53" spans="1:9" x14ac:dyDescent="0.2">
      <c r="A53" s="26" t="s">
        <v>144</v>
      </c>
      <c r="B53" s="26">
        <v>720</v>
      </c>
      <c r="C53" s="26">
        <v>68</v>
      </c>
      <c r="D53" s="26" t="s">
        <v>184</v>
      </c>
      <c r="E53" s="26" t="s">
        <v>150</v>
      </c>
      <c r="F53" s="181">
        <v>517.92966602923093</v>
      </c>
      <c r="G53" s="189">
        <v>0.37351626925587161</v>
      </c>
      <c r="H53" s="189" t="s">
        <v>556</v>
      </c>
      <c r="I53" s="95">
        <v>377.98264768747725</v>
      </c>
    </row>
    <row r="54" spans="1:9" x14ac:dyDescent="0.2">
      <c r="A54" s="26" t="s">
        <v>144</v>
      </c>
      <c r="B54" s="26">
        <v>730</v>
      </c>
      <c r="C54" s="26">
        <v>69</v>
      </c>
      <c r="D54" s="26" t="s">
        <v>185</v>
      </c>
      <c r="E54" s="26" t="s">
        <v>150</v>
      </c>
      <c r="F54" s="181">
        <v>542.96885856079405</v>
      </c>
      <c r="G54" s="189">
        <v>0.36804482801483485</v>
      </c>
      <c r="H54" s="189" t="s">
        <v>556</v>
      </c>
      <c r="I54" s="95">
        <v>393.1550422034652</v>
      </c>
    </row>
    <row r="55" spans="1:9" x14ac:dyDescent="0.2">
      <c r="A55" s="26" t="s">
        <v>144</v>
      </c>
      <c r="B55" s="26">
        <v>740</v>
      </c>
      <c r="C55" s="26">
        <v>70</v>
      </c>
      <c r="D55" s="26" t="s">
        <v>186</v>
      </c>
      <c r="E55" s="26" t="s">
        <v>150</v>
      </c>
      <c r="F55" s="181">
        <v>507.11263325377888</v>
      </c>
      <c r="G55" s="189">
        <v>0.37609894632619667</v>
      </c>
      <c r="H55" s="189" t="s">
        <v>556</v>
      </c>
      <c r="I55" s="95">
        <v>371.44181932161075</v>
      </c>
    </row>
    <row r="56" spans="1:9" x14ac:dyDescent="0.2">
      <c r="A56" s="26" t="s">
        <v>144</v>
      </c>
      <c r="B56" s="26">
        <v>750</v>
      </c>
      <c r="C56" s="26">
        <v>71</v>
      </c>
      <c r="D56" s="26" t="s">
        <v>187</v>
      </c>
      <c r="E56" s="26" t="s">
        <v>150</v>
      </c>
      <c r="F56" s="181">
        <v>592.83272484826193</v>
      </c>
      <c r="G56" s="189">
        <v>0.2673641890529444</v>
      </c>
      <c r="H56" s="189" t="s">
        <v>556</v>
      </c>
      <c r="I56" s="95">
        <v>373.87302178365303</v>
      </c>
    </row>
    <row r="57" spans="1:9" x14ac:dyDescent="0.2">
      <c r="A57" s="26" t="s">
        <v>144</v>
      </c>
      <c r="B57" s="26">
        <v>760</v>
      </c>
      <c r="C57" s="26">
        <v>72</v>
      </c>
      <c r="D57" s="26" t="s">
        <v>188</v>
      </c>
      <c r="E57" s="26" t="s">
        <v>150</v>
      </c>
      <c r="F57" s="181">
        <v>567.25947667280536</v>
      </c>
      <c r="G57" s="189">
        <v>0.33117088832920255</v>
      </c>
      <c r="H57" s="189" t="s">
        <v>556</v>
      </c>
      <c r="I57" s="95">
        <v>378.5939297201204</v>
      </c>
    </row>
    <row r="58" spans="1:9" x14ac:dyDescent="0.2">
      <c r="A58" s="26" t="s">
        <v>144</v>
      </c>
      <c r="B58" s="26">
        <v>770</v>
      </c>
      <c r="C58" s="26">
        <v>73</v>
      </c>
      <c r="D58" s="26" t="s">
        <v>189</v>
      </c>
      <c r="E58" s="26" t="s">
        <v>157</v>
      </c>
      <c r="F58" s="181">
        <v>601.41147113447494</v>
      </c>
      <c r="G58" s="189">
        <v>0.39668490146688001</v>
      </c>
      <c r="H58" s="189">
        <v>0.51203755816135643</v>
      </c>
      <c r="I58" s="95">
        <v>455.3952789051566</v>
      </c>
    </row>
    <row r="59" spans="1:9" x14ac:dyDescent="0.2">
      <c r="A59" s="26" t="s">
        <v>190</v>
      </c>
      <c r="B59" s="26">
        <v>780</v>
      </c>
      <c r="C59" s="26">
        <v>74</v>
      </c>
      <c r="D59" s="26" t="s">
        <v>191</v>
      </c>
      <c r="E59" s="26" t="s">
        <v>132</v>
      </c>
      <c r="F59" s="181">
        <v>472.73179873634331</v>
      </c>
      <c r="G59" s="189">
        <v>0.57220613370693696</v>
      </c>
      <c r="H59" s="189">
        <v>0.29253511802014504</v>
      </c>
      <c r="I59" s="95">
        <v>499.48653089900182</v>
      </c>
    </row>
    <row r="60" spans="1:9" x14ac:dyDescent="0.2">
      <c r="A60" s="26" t="s">
        <v>190</v>
      </c>
      <c r="B60" s="26">
        <v>790</v>
      </c>
      <c r="C60" s="26">
        <v>75</v>
      </c>
      <c r="D60" s="26" t="s">
        <v>192</v>
      </c>
      <c r="E60" s="26" t="s">
        <v>132</v>
      </c>
      <c r="F60" s="181">
        <v>432.43844049944784</v>
      </c>
      <c r="G60" s="189">
        <v>0.50202085466487267</v>
      </c>
      <c r="H60" s="189">
        <v>0.33309143331360586</v>
      </c>
      <c r="I60" s="95">
        <v>397.1183082799181</v>
      </c>
    </row>
    <row r="61" spans="1:9" x14ac:dyDescent="0.2">
      <c r="A61" s="26" t="s">
        <v>190</v>
      </c>
      <c r="B61" s="26">
        <v>800</v>
      </c>
      <c r="C61" s="26">
        <v>76</v>
      </c>
      <c r="D61" s="26" t="s">
        <v>193</v>
      </c>
      <c r="E61" s="26" t="s">
        <v>132</v>
      </c>
      <c r="F61" s="181">
        <v>705.78705314009676</v>
      </c>
      <c r="G61" s="189">
        <v>0.31490168662391987</v>
      </c>
      <c r="H61" s="189">
        <v>3.1639998501217709E-2</v>
      </c>
      <c r="I61" s="95">
        <v>467.08673443837955</v>
      </c>
    </row>
    <row r="62" spans="1:9" x14ac:dyDescent="0.2">
      <c r="A62" s="26" t="s">
        <v>190</v>
      </c>
      <c r="B62" s="26">
        <v>810</v>
      </c>
      <c r="C62" s="26">
        <v>77</v>
      </c>
      <c r="D62" s="26" t="s">
        <v>194</v>
      </c>
      <c r="E62" s="26" t="s">
        <v>132</v>
      </c>
      <c r="F62" s="181">
        <v>604.51027428725843</v>
      </c>
      <c r="G62" s="189">
        <v>0.44497660455802968</v>
      </c>
      <c r="H62" s="189">
        <v>0.50207867041347543</v>
      </c>
      <c r="I62" s="95">
        <v>476.6830989677627</v>
      </c>
    </row>
    <row r="63" spans="1:9" x14ac:dyDescent="0.2">
      <c r="A63" s="26" t="s">
        <v>190</v>
      </c>
      <c r="B63" s="26">
        <v>820</v>
      </c>
      <c r="C63" s="26">
        <v>78</v>
      </c>
      <c r="D63" s="26" t="s">
        <v>195</v>
      </c>
      <c r="E63" s="26" t="s">
        <v>132</v>
      </c>
      <c r="F63" s="181">
        <v>558.71989346919872</v>
      </c>
      <c r="G63" s="189">
        <v>0.43628704316732264</v>
      </c>
      <c r="H63" s="189">
        <v>0.55827917581764563</v>
      </c>
      <c r="I63" s="95">
        <v>424.56433562163619</v>
      </c>
    </row>
    <row r="64" spans="1:9" x14ac:dyDescent="0.2">
      <c r="A64" s="26" t="s">
        <v>190</v>
      </c>
      <c r="B64" s="26">
        <v>830</v>
      </c>
      <c r="C64" s="26">
        <v>79</v>
      </c>
      <c r="D64" s="26" t="s">
        <v>196</v>
      </c>
      <c r="E64" s="26" t="s">
        <v>150</v>
      </c>
      <c r="F64" s="181">
        <v>554.40356083086067</v>
      </c>
      <c r="G64" s="189">
        <v>0.42930111550383998</v>
      </c>
      <c r="H64" s="189" t="s">
        <v>556</v>
      </c>
      <c r="I64" s="95">
        <v>424.73923359829166</v>
      </c>
    </row>
    <row r="65" spans="1:9" x14ac:dyDescent="0.2">
      <c r="A65" s="26" t="s">
        <v>190</v>
      </c>
      <c r="B65" s="26">
        <v>840</v>
      </c>
      <c r="C65" s="26">
        <v>80</v>
      </c>
      <c r="D65" s="26" t="s">
        <v>197</v>
      </c>
      <c r="E65" s="26" t="s">
        <v>150</v>
      </c>
      <c r="F65" s="181">
        <v>512.56225306994133</v>
      </c>
      <c r="G65" s="189">
        <v>0.38789029949449766</v>
      </c>
      <c r="H65" s="189" t="s">
        <v>556</v>
      </c>
      <c r="I65" s="95">
        <v>430.48541068232441</v>
      </c>
    </row>
    <row r="66" spans="1:9" x14ac:dyDescent="0.2">
      <c r="A66" s="26" t="s">
        <v>190</v>
      </c>
      <c r="B66" s="26">
        <v>850</v>
      </c>
      <c r="C66" s="26">
        <v>81</v>
      </c>
      <c r="D66" s="26" t="s">
        <v>198</v>
      </c>
      <c r="E66" s="26" t="s">
        <v>150</v>
      </c>
      <c r="F66" s="181">
        <v>453.97418313836226</v>
      </c>
      <c r="G66" s="189">
        <v>0.52655199715275425</v>
      </c>
      <c r="H66" s="189" t="s">
        <v>556</v>
      </c>
      <c r="I66" s="95">
        <v>455.98634170671113</v>
      </c>
    </row>
    <row r="67" spans="1:9" x14ac:dyDescent="0.2">
      <c r="A67" s="26" t="s">
        <v>190</v>
      </c>
      <c r="B67" s="26">
        <v>860</v>
      </c>
      <c r="C67" s="26">
        <v>82</v>
      </c>
      <c r="D67" s="26" t="s">
        <v>199</v>
      </c>
      <c r="E67" s="26" t="s">
        <v>150</v>
      </c>
      <c r="F67" s="181">
        <v>493.0636003521127</v>
      </c>
      <c r="G67" s="189">
        <v>0.41430974334393517</v>
      </c>
      <c r="H67" s="189" t="s">
        <v>556</v>
      </c>
      <c r="I67" s="95">
        <v>354.05603438283822</v>
      </c>
    </row>
    <row r="68" spans="1:9" x14ac:dyDescent="0.2">
      <c r="A68" s="26" t="s">
        <v>190</v>
      </c>
      <c r="B68" s="26">
        <v>870</v>
      </c>
      <c r="C68" s="26">
        <v>83</v>
      </c>
      <c r="D68" s="26" t="s">
        <v>200</v>
      </c>
      <c r="E68" s="26" t="s">
        <v>150</v>
      </c>
      <c r="F68" s="181">
        <v>480.85341747022125</v>
      </c>
      <c r="G68" s="189">
        <v>0.40310290605196802</v>
      </c>
      <c r="H68" s="189" t="s">
        <v>556</v>
      </c>
      <c r="I68" s="95">
        <v>355.21853270649245</v>
      </c>
    </row>
    <row r="69" spans="1:9" x14ac:dyDescent="0.2">
      <c r="A69" s="26" t="s">
        <v>190</v>
      </c>
      <c r="B69" s="26">
        <v>880</v>
      </c>
      <c r="C69" s="26">
        <v>84</v>
      </c>
      <c r="D69" s="26" t="s">
        <v>201</v>
      </c>
      <c r="E69" s="26" t="s">
        <v>150</v>
      </c>
      <c r="F69" s="181">
        <v>479.71590795397702</v>
      </c>
      <c r="G69" s="189">
        <v>0.46847330841980062</v>
      </c>
      <c r="H69" s="189" t="s">
        <v>556</v>
      </c>
      <c r="I69" s="95">
        <v>399.20596285190044</v>
      </c>
    </row>
    <row r="70" spans="1:9" x14ac:dyDescent="0.2">
      <c r="A70" s="26" t="s">
        <v>190</v>
      </c>
      <c r="B70" s="26">
        <v>890</v>
      </c>
      <c r="C70" s="26">
        <v>85</v>
      </c>
      <c r="D70" s="26" t="s">
        <v>202</v>
      </c>
      <c r="E70" s="26" t="s">
        <v>150</v>
      </c>
      <c r="F70" s="181">
        <v>454.62331458567684</v>
      </c>
      <c r="G70" s="189">
        <v>0.42572482751336482</v>
      </c>
      <c r="H70" s="189" t="s">
        <v>556</v>
      </c>
      <c r="I70" s="95">
        <v>377.12021486091271</v>
      </c>
    </row>
    <row r="71" spans="1:9" x14ac:dyDescent="0.2">
      <c r="A71" s="26" t="s">
        <v>190</v>
      </c>
      <c r="B71" s="26">
        <v>900</v>
      </c>
      <c r="C71" s="26">
        <v>86</v>
      </c>
      <c r="D71" s="26" t="s">
        <v>203</v>
      </c>
      <c r="E71" s="26" t="s">
        <v>157</v>
      </c>
      <c r="F71" s="181">
        <v>580.00776382542358</v>
      </c>
      <c r="G71" s="189">
        <v>0.46874546118733051</v>
      </c>
      <c r="H71" s="189">
        <v>0.49806630116010842</v>
      </c>
      <c r="I71" s="95">
        <v>499.46211804119503</v>
      </c>
    </row>
    <row r="72" spans="1:9" x14ac:dyDescent="0.2">
      <c r="A72" s="26" t="s">
        <v>190</v>
      </c>
      <c r="B72" s="26">
        <v>910</v>
      </c>
      <c r="C72" s="26">
        <v>87</v>
      </c>
      <c r="D72" s="26" t="s">
        <v>204</v>
      </c>
      <c r="E72" s="26" t="s">
        <v>132</v>
      </c>
      <c r="F72" s="181">
        <v>534.76089252278121</v>
      </c>
      <c r="G72" s="189">
        <v>0.30215469524761362</v>
      </c>
      <c r="H72" s="189">
        <v>7.3944118717631693E-2</v>
      </c>
      <c r="I72" s="95">
        <v>329.91452945506092</v>
      </c>
    </row>
    <row r="73" spans="1:9" x14ac:dyDescent="0.2">
      <c r="A73" s="26" t="s">
        <v>190</v>
      </c>
      <c r="B73" s="26">
        <v>920</v>
      </c>
      <c r="C73" s="26">
        <v>88</v>
      </c>
      <c r="D73" s="26" t="s">
        <v>205</v>
      </c>
      <c r="E73" s="26" t="s">
        <v>132</v>
      </c>
      <c r="F73" s="181">
        <v>557.7808633784374</v>
      </c>
      <c r="G73" s="189">
        <v>0.40852902200287511</v>
      </c>
      <c r="H73" s="189">
        <v>0.33884764012775276</v>
      </c>
      <c r="I73" s="95">
        <v>417.82617183154451</v>
      </c>
    </row>
    <row r="74" spans="1:9" x14ac:dyDescent="0.2">
      <c r="A74" s="26" t="s">
        <v>190</v>
      </c>
      <c r="B74" s="26">
        <v>930</v>
      </c>
      <c r="C74" s="26">
        <v>89</v>
      </c>
      <c r="D74" s="26" t="s">
        <v>206</v>
      </c>
      <c r="E74" s="26" t="s">
        <v>132</v>
      </c>
      <c r="F74" s="181">
        <v>617.20577440314287</v>
      </c>
      <c r="G74" s="189">
        <v>0.40160585060548315</v>
      </c>
      <c r="H74" s="189">
        <v>0.57850696013397163</v>
      </c>
      <c r="I74" s="95">
        <v>449.39125741950863</v>
      </c>
    </row>
    <row r="75" spans="1:9" x14ac:dyDescent="0.2">
      <c r="A75" s="26" t="s">
        <v>190</v>
      </c>
      <c r="B75" s="26">
        <v>940</v>
      </c>
      <c r="C75" s="26">
        <v>90</v>
      </c>
      <c r="D75" s="26" t="s">
        <v>207</v>
      </c>
      <c r="E75" s="26" t="s">
        <v>132</v>
      </c>
      <c r="F75" s="181">
        <v>443.59824553239019</v>
      </c>
      <c r="G75" s="189">
        <v>0.51568912348525187</v>
      </c>
      <c r="H75" s="189">
        <v>8.1551056894375848E-2</v>
      </c>
      <c r="I75" s="95">
        <v>420.17250765929737</v>
      </c>
    </row>
    <row r="76" spans="1:9" x14ac:dyDescent="0.2">
      <c r="A76" s="26" t="s">
        <v>190</v>
      </c>
      <c r="B76" s="26">
        <v>950</v>
      </c>
      <c r="C76" s="26">
        <v>91</v>
      </c>
      <c r="D76" s="26" t="s">
        <v>208</v>
      </c>
      <c r="E76" s="26" t="s">
        <v>132</v>
      </c>
      <c r="F76" s="181">
        <v>503.77926640362415</v>
      </c>
      <c r="G76" s="189">
        <v>0.43699081837631265</v>
      </c>
      <c r="H76" s="189">
        <v>0.48912322451568685</v>
      </c>
      <c r="I76" s="95">
        <v>401.21602427593047</v>
      </c>
    </row>
    <row r="77" spans="1:9" x14ac:dyDescent="0.2">
      <c r="A77" s="26" t="s">
        <v>190</v>
      </c>
      <c r="B77" s="26">
        <v>960</v>
      </c>
      <c r="C77" s="26">
        <v>92</v>
      </c>
      <c r="D77" s="26" t="s">
        <v>209</v>
      </c>
      <c r="E77" s="26" t="s">
        <v>132</v>
      </c>
      <c r="F77" s="181">
        <v>647.61482853525627</v>
      </c>
      <c r="G77" s="189">
        <v>0.30866844965977597</v>
      </c>
      <c r="H77" s="189">
        <v>6.9057807973412155E-2</v>
      </c>
      <c r="I77" s="95">
        <v>398.11124862889557</v>
      </c>
    </row>
    <row r="78" spans="1:9" x14ac:dyDescent="0.2">
      <c r="A78" s="26" t="s">
        <v>190</v>
      </c>
      <c r="B78" s="26">
        <v>970</v>
      </c>
      <c r="C78" s="26">
        <v>93</v>
      </c>
      <c r="D78" s="26" t="s">
        <v>210</v>
      </c>
      <c r="E78" s="26" t="s">
        <v>132</v>
      </c>
      <c r="F78" s="181">
        <v>601.044657202449</v>
      </c>
      <c r="G78" s="189">
        <v>0.39032085366973079</v>
      </c>
      <c r="H78" s="189">
        <v>0.65203879265689557</v>
      </c>
      <c r="I78" s="95">
        <v>445.77697969432927</v>
      </c>
    </row>
    <row r="79" spans="1:9" x14ac:dyDescent="0.2">
      <c r="A79" s="26" t="s">
        <v>190</v>
      </c>
      <c r="B79" s="26">
        <v>980</v>
      </c>
      <c r="C79" s="26">
        <v>94</v>
      </c>
      <c r="D79" s="26" t="s">
        <v>211</v>
      </c>
      <c r="E79" s="26" t="s">
        <v>132</v>
      </c>
      <c r="F79" s="181">
        <v>454.43082958260294</v>
      </c>
      <c r="G79" s="189">
        <v>0.50776348436561813</v>
      </c>
      <c r="H79" s="189">
        <v>0.23135296203054251</v>
      </c>
      <c r="I79" s="95">
        <v>370.15825915877627</v>
      </c>
    </row>
    <row r="80" spans="1:9" x14ac:dyDescent="0.2">
      <c r="A80" s="26" t="s">
        <v>190</v>
      </c>
      <c r="B80" s="26">
        <v>990</v>
      </c>
      <c r="C80" s="26">
        <v>95</v>
      </c>
      <c r="D80" s="26" t="s">
        <v>212</v>
      </c>
      <c r="E80" s="26" t="s">
        <v>132</v>
      </c>
      <c r="F80" s="181">
        <v>335.02501868260913</v>
      </c>
      <c r="G80" s="189">
        <v>0.60085820121473099</v>
      </c>
      <c r="H80" s="189">
        <v>0.17064911140332201</v>
      </c>
      <c r="I80" s="95">
        <v>382.38433341360252</v>
      </c>
    </row>
    <row r="81" spans="1:9" x14ac:dyDescent="0.2">
      <c r="A81" s="26" t="s">
        <v>213</v>
      </c>
      <c r="B81" s="26">
        <v>1000</v>
      </c>
      <c r="C81" s="26">
        <v>96</v>
      </c>
      <c r="D81" s="26" t="s">
        <v>214</v>
      </c>
      <c r="E81" s="26" t="s">
        <v>132</v>
      </c>
      <c r="F81" s="181">
        <v>552.12550595238099</v>
      </c>
      <c r="G81" s="189">
        <v>0.42691106939628976</v>
      </c>
      <c r="H81" s="189">
        <v>0.43097724610829186</v>
      </c>
      <c r="I81" s="95">
        <v>411.6163157805542</v>
      </c>
    </row>
    <row r="82" spans="1:9" x14ac:dyDescent="0.2">
      <c r="A82" s="26" t="s">
        <v>213</v>
      </c>
      <c r="B82" s="26">
        <v>1010</v>
      </c>
      <c r="C82" s="26">
        <v>97</v>
      </c>
      <c r="D82" s="26" t="s">
        <v>215</v>
      </c>
      <c r="E82" s="26" t="s">
        <v>150</v>
      </c>
      <c r="F82" s="181">
        <v>496.29562223315293</v>
      </c>
      <c r="G82" s="189">
        <v>0.48181228496988615</v>
      </c>
      <c r="H82" s="189" t="s">
        <v>556</v>
      </c>
      <c r="I82" s="95">
        <v>404.22379933082567</v>
      </c>
    </row>
    <row r="83" spans="1:9" x14ac:dyDescent="0.2">
      <c r="A83" s="26" t="s">
        <v>213</v>
      </c>
      <c r="B83" s="26">
        <v>1020</v>
      </c>
      <c r="C83" s="26">
        <v>98</v>
      </c>
      <c r="D83" s="26" t="s">
        <v>216</v>
      </c>
      <c r="E83" s="26" t="s">
        <v>150</v>
      </c>
      <c r="F83" s="181">
        <v>510.79251180571185</v>
      </c>
      <c r="G83" s="189">
        <v>0.44059842204769323</v>
      </c>
      <c r="H83" s="189" t="s">
        <v>556</v>
      </c>
      <c r="I83" s="95">
        <v>408.86269810902792</v>
      </c>
    </row>
    <row r="84" spans="1:9" x14ac:dyDescent="0.2">
      <c r="A84" s="26" t="s">
        <v>213</v>
      </c>
      <c r="B84" s="26">
        <v>1030</v>
      </c>
      <c r="C84" s="26">
        <v>99</v>
      </c>
      <c r="D84" s="26" t="s">
        <v>217</v>
      </c>
      <c r="E84" s="26" t="s">
        <v>150</v>
      </c>
      <c r="F84" s="181">
        <v>477.93478260869568</v>
      </c>
      <c r="G84" s="189">
        <v>0.44341138855228052</v>
      </c>
      <c r="H84" s="189" t="s">
        <v>556</v>
      </c>
      <c r="I84" s="95">
        <v>384.06266719712454</v>
      </c>
    </row>
    <row r="85" spans="1:9" x14ac:dyDescent="0.2">
      <c r="A85" s="26" t="s">
        <v>213</v>
      </c>
      <c r="B85" s="26">
        <v>1040</v>
      </c>
      <c r="C85" s="26">
        <v>100</v>
      </c>
      <c r="D85" s="26" t="s">
        <v>218</v>
      </c>
      <c r="E85" s="26" t="s">
        <v>150</v>
      </c>
      <c r="F85" s="181">
        <v>527.80326176876099</v>
      </c>
      <c r="G85" s="189">
        <v>0.39437000319578491</v>
      </c>
      <c r="H85" s="189" t="s">
        <v>556</v>
      </c>
      <c r="I85" s="95">
        <v>391.78630504631343</v>
      </c>
    </row>
    <row r="86" spans="1:9" x14ac:dyDescent="0.2">
      <c r="A86" s="26" t="s">
        <v>213</v>
      </c>
      <c r="B86" s="26">
        <v>1050</v>
      </c>
      <c r="C86" s="26">
        <v>101</v>
      </c>
      <c r="D86" s="26" t="s">
        <v>219</v>
      </c>
      <c r="E86" s="26" t="s">
        <v>150</v>
      </c>
      <c r="F86" s="181">
        <v>376.09693048450197</v>
      </c>
      <c r="G86" s="189">
        <v>0.5567750738920938</v>
      </c>
      <c r="H86" s="189" t="s">
        <v>556</v>
      </c>
      <c r="I86" s="95">
        <v>395.15361371874059</v>
      </c>
    </row>
    <row r="87" spans="1:9" x14ac:dyDescent="0.2">
      <c r="A87" s="26" t="s">
        <v>213</v>
      </c>
      <c r="B87" s="26">
        <v>1060</v>
      </c>
      <c r="C87" s="26">
        <v>102</v>
      </c>
      <c r="D87" s="26" t="s">
        <v>220</v>
      </c>
      <c r="E87" s="26" t="s">
        <v>150</v>
      </c>
      <c r="F87" s="181">
        <v>488.89450819672135</v>
      </c>
      <c r="G87" s="189">
        <v>0.41513496409111045</v>
      </c>
      <c r="H87" s="189" t="s">
        <v>556</v>
      </c>
      <c r="I87" s="95">
        <v>392.34051076614924</v>
      </c>
    </row>
    <row r="88" spans="1:9" x14ac:dyDescent="0.2">
      <c r="A88" s="26" t="s">
        <v>213</v>
      </c>
      <c r="B88" s="26">
        <v>1070</v>
      </c>
      <c r="C88" s="26">
        <v>103</v>
      </c>
      <c r="D88" s="26" t="s">
        <v>221</v>
      </c>
      <c r="E88" s="26" t="s">
        <v>150</v>
      </c>
      <c r="F88" s="181">
        <v>549.9859077809798</v>
      </c>
      <c r="G88" s="189">
        <v>0.40285130553941967</v>
      </c>
      <c r="H88" s="189" t="s">
        <v>556</v>
      </c>
      <c r="I88" s="95">
        <v>417.21928970496953</v>
      </c>
    </row>
    <row r="89" spans="1:9" x14ac:dyDescent="0.2">
      <c r="A89" s="26" t="s">
        <v>213</v>
      </c>
      <c r="B89" s="26">
        <v>1080</v>
      </c>
      <c r="C89" s="26">
        <v>104</v>
      </c>
      <c r="D89" s="26" t="s">
        <v>222</v>
      </c>
      <c r="E89" s="26" t="s">
        <v>150</v>
      </c>
      <c r="F89" s="181">
        <v>549.19372407574394</v>
      </c>
      <c r="G89" s="189">
        <v>0.33023457213621749</v>
      </c>
      <c r="H89" s="189" t="s">
        <v>556</v>
      </c>
      <c r="I89" s="95">
        <v>369.61936486244656</v>
      </c>
    </row>
    <row r="90" spans="1:9" x14ac:dyDescent="0.2">
      <c r="A90" s="26" t="s">
        <v>213</v>
      </c>
      <c r="B90" s="26">
        <v>1090</v>
      </c>
      <c r="C90" s="26">
        <v>105</v>
      </c>
      <c r="D90" s="26" t="s">
        <v>223</v>
      </c>
      <c r="E90" s="26" t="s">
        <v>157</v>
      </c>
      <c r="F90" s="181">
        <v>544.07434760185674</v>
      </c>
      <c r="G90" s="189">
        <v>0.47047523513648787</v>
      </c>
      <c r="H90" s="189">
        <v>0.34622698758316711</v>
      </c>
      <c r="I90" s="95">
        <v>461.22402821560576</v>
      </c>
    </row>
    <row r="91" spans="1:9" x14ac:dyDescent="0.2">
      <c r="A91" s="26" t="s">
        <v>213</v>
      </c>
      <c r="B91" s="26">
        <v>1100</v>
      </c>
      <c r="C91" s="26">
        <v>106</v>
      </c>
      <c r="D91" s="26" t="s">
        <v>224</v>
      </c>
      <c r="E91" s="26" t="s">
        <v>132</v>
      </c>
      <c r="F91" s="181">
        <v>478.69637592137599</v>
      </c>
      <c r="G91" s="189">
        <v>0.60016072219605032</v>
      </c>
      <c r="H91" s="189">
        <v>0.36311351780443557</v>
      </c>
      <c r="I91" s="95">
        <v>522.97841252329283</v>
      </c>
    </row>
    <row r="92" spans="1:9" x14ac:dyDescent="0.2">
      <c r="A92" s="26" t="s">
        <v>213</v>
      </c>
      <c r="B92" s="26">
        <v>1110</v>
      </c>
      <c r="C92" s="26">
        <v>107</v>
      </c>
      <c r="D92" s="26" t="s">
        <v>225</v>
      </c>
      <c r="E92" s="26" t="s">
        <v>132</v>
      </c>
      <c r="F92" s="181">
        <v>488.55591075514877</v>
      </c>
      <c r="G92" s="189">
        <v>0.43042294842300621</v>
      </c>
      <c r="H92" s="189">
        <v>0.24072388314346135</v>
      </c>
      <c r="I92" s="95">
        <v>338.36267433371216</v>
      </c>
    </row>
    <row r="93" spans="1:9" x14ac:dyDescent="0.2">
      <c r="A93" s="26" t="s">
        <v>213</v>
      </c>
      <c r="B93" s="26">
        <v>1120</v>
      </c>
      <c r="C93" s="26">
        <v>108</v>
      </c>
      <c r="D93" s="26" t="s">
        <v>226</v>
      </c>
      <c r="E93" s="26" t="s">
        <v>150</v>
      </c>
      <c r="F93" s="181">
        <v>356.88309346204471</v>
      </c>
      <c r="G93" s="189">
        <v>0.50299453562998653</v>
      </c>
      <c r="H93" s="189" t="s">
        <v>556</v>
      </c>
      <c r="I93" s="95">
        <v>291.03151928852134</v>
      </c>
    </row>
    <row r="94" spans="1:9" x14ac:dyDescent="0.2">
      <c r="A94" s="26" t="s">
        <v>213</v>
      </c>
      <c r="B94" s="26">
        <v>1130</v>
      </c>
      <c r="C94" s="26">
        <v>109</v>
      </c>
      <c r="D94" s="26" t="s">
        <v>227</v>
      </c>
      <c r="E94" s="26" t="s">
        <v>150</v>
      </c>
      <c r="F94" s="181">
        <v>520.66118188423354</v>
      </c>
      <c r="G94" s="189">
        <v>0.46361769837775424</v>
      </c>
      <c r="H94" s="189" t="s">
        <v>556</v>
      </c>
      <c r="I94" s="95">
        <v>424.22283664306866</v>
      </c>
    </row>
    <row r="95" spans="1:9" x14ac:dyDescent="0.2">
      <c r="A95" s="26" t="s">
        <v>213</v>
      </c>
      <c r="B95" s="26">
        <v>1140</v>
      </c>
      <c r="C95" s="26">
        <v>110</v>
      </c>
      <c r="D95" s="26" t="s">
        <v>228</v>
      </c>
      <c r="E95" s="26" t="s">
        <v>150</v>
      </c>
      <c r="F95" s="181">
        <v>476.50071077335718</v>
      </c>
      <c r="G95" s="189">
        <v>0.46619732606914821</v>
      </c>
      <c r="H95" s="189" t="s">
        <v>556</v>
      </c>
      <c r="I95" s="95">
        <v>390.62916326189048</v>
      </c>
    </row>
    <row r="96" spans="1:9" x14ac:dyDescent="0.2">
      <c r="A96" s="26" t="s">
        <v>213</v>
      </c>
      <c r="B96" s="26">
        <v>1150</v>
      </c>
      <c r="C96" s="26">
        <v>111</v>
      </c>
      <c r="D96" s="26" t="s">
        <v>229</v>
      </c>
      <c r="E96" s="26" t="s">
        <v>150</v>
      </c>
      <c r="F96" s="181">
        <v>405.16287703016235</v>
      </c>
      <c r="G96" s="189">
        <v>0.56075014859073413</v>
      </c>
      <c r="H96" s="189" t="s">
        <v>556</v>
      </c>
      <c r="I96" s="95">
        <v>410.08104983861136</v>
      </c>
    </row>
    <row r="97" spans="1:9" x14ac:dyDescent="0.2">
      <c r="A97" s="26" t="s">
        <v>213</v>
      </c>
      <c r="B97" s="26">
        <v>1160</v>
      </c>
      <c r="C97" s="26">
        <v>112</v>
      </c>
      <c r="D97" s="26" t="s">
        <v>230</v>
      </c>
      <c r="E97" s="26" t="s">
        <v>150</v>
      </c>
      <c r="F97" s="181">
        <v>415.49202874966096</v>
      </c>
      <c r="G97" s="189">
        <v>0.57255808892126181</v>
      </c>
      <c r="H97" s="189" t="s">
        <v>556</v>
      </c>
      <c r="I97" s="95">
        <v>412.41852534641981</v>
      </c>
    </row>
    <row r="98" spans="1:9" x14ac:dyDescent="0.2">
      <c r="A98" s="26" t="s">
        <v>213</v>
      </c>
      <c r="B98" s="26">
        <v>1170</v>
      </c>
      <c r="C98" s="26">
        <v>113</v>
      </c>
      <c r="D98" s="26" t="s">
        <v>231</v>
      </c>
      <c r="E98" s="26" t="s">
        <v>150</v>
      </c>
      <c r="F98" s="181">
        <v>430.40889203339464</v>
      </c>
      <c r="G98" s="189">
        <v>0.49119402909924881</v>
      </c>
      <c r="H98" s="189" t="s">
        <v>556</v>
      </c>
      <c r="I98" s="95">
        <v>352.09642206144332</v>
      </c>
    </row>
    <row r="99" spans="1:9" x14ac:dyDescent="0.2">
      <c r="A99" s="26" t="s">
        <v>213</v>
      </c>
      <c r="B99" s="26">
        <v>1180</v>
      </c>
      <c r="C99" s="26">
        <v>114</v>
      </c>
      <c r="D99" s="26" t="s">
        <v>232</v>
      </c>
      <c r="E99" s="26" t="s">
        <v>150</v>
      </c>
      <c r="F99" s="181">
        <v>444.84785499999998</v>
      </c>
      <c r="G99" s="189">
        <v>0.50565532864258333</v>
      </c>
      <c r="H99" s="189" t="s">
        <v>556</v>
      </c>
      <c r="I99" s="95">
        <v>377.40580830942463</v>
      </c>
    </row>
    <row r="100" spans="1:9" x14ac:dyDescent="0.2">
      <c r="A100" s="26" t="s">
        <v>213</v>
      </c>
      <c r="B100" s="26">
        <v>1190</v>
      </c>
      <c r="C100" s="26">
        <v>115</v>
      </c>
      <c r="D100" s="26" t="s">
        <v>233</v>
      </c>
      <c r="E100" s="26" t="s">
        <v>157</v>
      </c>
      <c r="F100" s="181">
        <v>521.85445486851461</v>
      </c>
      <c r="G100" s="189">
        <v>0.5299968835415596</v>
      </c>
      <c r="H100" s="189">
        <v>0.31366808472056634</v>
      </c>
      <c r="I100" s="95">
        <v>472.77340425410654</v>
      </c>
    </row>
    <row r="101" spans="1:9" x14ac:dyDescent="0.2">
      <c r="A101" s="26" t="s">
        <v>213</v>
      </c>
      <c r="B101" s="26">
        <v>1200</v>
      </c>
      <c r="C101" s="26">
        <v>116</v>
      </c>
      <c r="D101" s="26" t="s">
        <v>234</v>
      </c>
      <c r="E101" s="26" t="s">
        <v>150</v>
      </c>
      <c r="F101" s="181">
        <v>422.73073593073593</v>
      </c>
      <c r="G101" s="189">
        <v>0.53168221025641937</v>
      </c>
      <c r="H101" s="189" t="s">
        <v>556</v>
      </c>
      <c r="I101" s="95">
        <v>415.50064291573369</v>
      </c>
    </row>
    <row r="102" spans="1:9" x14ac:dyDescent="0.2">
      <c r="A102" s="26" t="s">
        <v>213</v>
      </c>
      <c r="B102" s="26">
        <v>1210</v>
      </c>
      <c r="C102" s="26">
        <v>117</v>
      </c>
      <c r="D102" s="26" t="s">
        <v>235</v>
      </c>
      <c r="E102" s="26" t="s">
        <v>150</v>
      </c>
      <c r="F102" s="181">
        <v>452.53980408163267</v>
      </c>
      <c r="G102" s="189">
        <v>0.47733208864810794</v>
      </c>
      <c r="H102" s="189" t="s">
        <v>556</v>
      </c>
      <c r="I102" s="95">
        <v>391.73192929061611</v>
      </c>
    </row>
    <row r="103" spans="1:9" x14ac:dyDescent="0.2">
      <c r="A103" s="26" t="s">
        <v>213</v>
      </c>
      <c r="B103" s="26">
        <v>1220</v>
      </c>
      <c r="C103" s="26">
        <v>118</v>
      </c>
      <c r="D103" s="26" t="s">
        <v>236</v>
      </c>
      <c r="E103" s="26" t="s">
        <v>150</v>
      </c>
      <c r="F103" s="181">
        <v>518.54906816441144</v>
      </c>
      <c r="G103" s="189">
        <v>0.29726702246222864</v>
      </c>
      <c r="H103" s="189" t="s">
        <v>556</v>
      </c>
      <c r="I103" s="95">
        <v>325.71334030445576</v>
      </c>
    </row>
    <row r="104" spans="1:9" x14ac:dyDescent="0.2">
      <c r="A104" s="26" t="s">
        <v>213</v>
      </c>
      <c r="B104" s="26">
        <v>1230</v>
      </c>
      <c r="C104" s="26">
        <v>119</v>
      </c>
      <c r="D104" s="26" t="s">
        <v>237</v>
      </c>
      <c r="E104" s="26" t="s">
        <v>150</v>
      </c>
      <c r="F104" s="181">
        <v>479.09180193137456</v>
      </c>
      <c r="G104" s="189">
        <v>0.47005393325679923</v>
      </c>
      <c r="H104" s="189" t="s">
        <v>556</v>
      </c>
      <c r="I104" s="95">
        <v>402.04953677789325</v>
      </c>
    </row>
    <row r="105" spans="1:9" x14ac:dyDescent="0.2">
      <c r="A105" s="26" t="s">
        <v>213</v>
      </c>
      <c r="B105" s="26">
        <v>1240</v>
      </c>
      <c r="C105" s="26">
        <v>120</v>
      </c>
      <c r="D105" s="26" t="s">
        <v>238</v>
      </c>
      <c r="E105" s="26" t="s">
        <v>150</v>
      </c>
      <c r="F105" s="181">
        <v>488.15140081337557</v>
      </c>
      <c r="G105" s="189">
        <v>0.42173195201154651</v>
      </c>
      <c r="H105" s="189" t="s">
        <v>556</v>
      </c>
      <c r="I105" s="95">
        <v>393.7335333050421</v>
      </c>
    </row>
    <row r="106" spans="1:9" x14ac:dyDescent="0.2">
      <c r="A106" s="26" t="s">
        <v>213</v>
      </c>
      <c r="B106" s="26">
        <v>1250</v>
      </c>
      <c r="C106" s="26">
        <v>121</v>
      </c>
      <c r="D106" s="26" t="s">
        <v>239</v>
      </c>
      <c r="E106" s="26" t="s">
        <v>150</v>
      </c>
      <c r="F106" s="181">
        <v>424.24816038444214</v>
      </c>
      <c r="G106" s="189">
        <v>0.49798661083678653</v>
      </c>
      <c r="H106" s="189" t="s">
        <v>556</v>
      </c>
      <c r="I106" s="95">
        <v>410.83578926951373</v>
      </c>
    </row>
    <row r="107" spans="1:9" x14ac:dyDescent="0.2">
      <c r="A107" s="26" t="s">
        <v>213</v>
      </c>
      <c r="B107" s="26">
        <v>1260</v>
      </c>
      <c r="C107" s="26">
        <v>122</v>
      </c>
      <c r="D107" s="26" t="s">
        <v>240</v>
      </c>
      <c r="E107" s="26" t="s">
        <v>150</v>
      </c>
      <c r="F107" s="181">
        <v>532.45358136300422</v>
      </c>
      <c r="G107" s="189">
        <v>0.40519799427585179</v>
      </c>
      <c r="H107" s="189" t="s">
        <v>556</v>
      </c>
      <c r="I107" s="95">
        <v>395.60929724994139</v>
      </c>
    </row>
    <row r="108" spans="1:9" x14ac:dyDescent="0.2">
      <c r="A108" s="26" t="s">
        <v>213</v>
      </c>
      <c r="B108" s="26">
        <v>1270</v>
      </c>
      <c r="C108" s="26">
        <v>123</v>
      </c>
      <c r="D108" s="26" t="s">
        <v>241</v>
      </c>
      <c r="E108" s="26" t="s">
        <v>157</v>
      </c>
      <c r="F108" s="181">
        <v>511.43464724762299</v>
      </c>
      <c r="G108" s="189">
        <v>0.49612644790695032</v>
      </c>
      <c r="H108" s="189">
        <v>0.25209152211901825</v>
      </c>
      <c r="I108" s="95">
        <v>464.71504880132255</v>
      </c>
    </row>
    <row r="109" spans="1:9" x14ac:dyDescent="0.2">
      <c r="A109" s="26" t="s">
        <v>213</v>
      </c>
      <c r="B109" s="26">
        <v>1280</v>
      </c>
      <c r="C109" s="26">
        <v>124</v>
      </c>
      <c r="D109" s="26" t="s">
        <v>242</v>
      </c>
      <c r="E109" s="26" t="s">
        <v>150</v>
      </c>
      <c r="F109" s="181">
        <v>548.57802080237741</v>
      </c>
      <c r="G109" s="189">
        <v>0.35929817734233449</v>
      </c>
      <c r="H109" s="189" t="s">
        <v>556</v>
      </c>
      <c r="I109" s="95">
        <v>378.77865495730595</v>
      </c>
    </row>
    <row r="110" spans="1:9" x14ac:dyDescent="0.2">
      <c r="A110" s="26" t="s">
        <v>213</v>
      </c>
      <c r="B110" s="26">
        <v>1290</v>
      </c>
      <c r="C110" s="26">
        <v>125</v>
      </c>
      <c r="D110" s="26" t="s">
        <v>243</v>
      </c>
      <c r="E110" s="26" t="s">
        <v>150</v>
      </c>
      <c r="F110" s="181">
        <v>441.52918245804005</v>
      </c>
      <c r="G110" s="189">
        <v>0.56722681260340158</v>
      </c>
      <c r="H110" s="189" t="s">
        <v>556</v>
      </c>
      <c r="I110" s="95">
        <v>435.0447282224435</v>
      </c>
    </row>
    <row r="111" spans="1:9" x14ac:dyDescent="0.2">
      <c r="A111" s="26" t="s">
        <v>213</v>
      </c>
      <c r="B111" s="26">
        <v>1300</v>
      </c>
      <c r="C111" s="26">
        <v>126</v>
      </c>
      <c r="D111" s="26" t="s">
        <v>244</v>
      </c>
      <c r="E111" s="26" t="s">
        <v>150</v>
      </c>
      <c r="F111" s="181">
        <v>476.16076050914529</v>
      </c>
      <c r="G111" s="189">
        <v>0.42128265145477983</v>
      </c>
      <c r="H111" s="189" t="s">
        <v>556</v>
      </c>
      <c r="I111" s="95">
        <v>357.46575286743825</v>
      </c>
    </row>
    <row r="112" spans="1:9" x14ac:dyDescent="0.2">
      <c r="A112" s="26" t="s">
        <v>213</v>
      </c>
      <c r="B112" s="26">
        <v>1310</v>
      </c>
      <c r="C112" s="26">
        <v>127</v>
      </c>
      <c r="D112" s="26" t="s">
        <v>245</v>
      </c>
      <c r="E112" s="26" t="s">
        <v>150</v>
      </c>
      <c r="F112" s="181">
        <v>478.89528079282684</v>
      </c>
      <c r="G112" s="189">
        <v>0.46041160520724161</v>
      </c>
      <c r="H112" s="189" t="s">
        <v>556</v>
      </c>
      <c r="I112" s="95">
        <v>395.64501105790345</v>
      </c>
    </row>
    <row r="113" spans="1:9" x14ac:dyDescent="0.2">
      <c r="A113" s="26" t="s">
        <v>213</v>
      </c>
      <c r="B113" s="26">
        <v>1320</v>
      </c>
      <c r="C113" s="26">
        <v>128</v>
      </c>
      <c r="D113" s="26" t="s">
        <v>246</v>
      </c>
      <c r="E113" s="26" t="s">
        <v>150</v>
      </c>
      <c r="F113" s="181">
        <v>367.74677885879572</v>
      </c>
      <c r="G113" s="189">
        <v>0.45330219638247948</v>
      </c>
      <c r="H113" s="189" t="s">
        <v>556</v>
      </c>
      <c r="I113" s="95">
        <v>292.3078065725125</v>
      </c>
    </row>
    <row r="114" spans="1:9" x14ac:dyDescent="0.2">
      <c r="A114" s="26" t="s">
        <v>213</v>
      </c>
      <c r="B114" s="26">
        <v>1330</v>
      </c>
      <c r="C114" s="26">
        <v>129</v>
      </c>
      <c r="D114" s="26" t="s">
        <v>247</v>
      </c>
      <c r="E114" s="26" t="s">
        <v>150</v>
      </c>
      <c r="F114" s="181">
        <v>515.02161513059139</v>
      </c>
      <c r="G114" s="189">
        <v>0.49429602985991522</v>
      </c>
      <c r="H114" s="189" t="s">
        <v>556</v>
      </c>
      <c r="I114" s="95">
        <v>432.66685598869174</v>
      </c>
    </row>
    <row r="115" spans="1:9" x14ac:dyDescent="0.2">
      <c r="A115" s="26" t="s">
        <v>213</v>
      </c>
      <c r="B115" s="26">
        <v>1340</v>
      </c>
      <c r="C115" s="26">
        <v>130</v>
      </c>
      <c r="D115" s="26" t="s">
        <v>248</v>
      </c>
      <c r="E115" s="26" t="s">
        <v>150</v>
      </c>
      <c r="F115" s="181">
        <v>497.84801890221735</v>
      </c>
      <c r="G115" s="189">
        <v>0.45444127409908402</v>
      </c>
      <c r="H115" s="189" t="s">
        <v>556</v>
      </c>
      <c r="I115" s="95">
        <v>396.22887492058976</v>
      </c>
    </row>
    <row r="116" spans="1:9" x14ac:dyDescent="0.2">
      <c r="A116" s="26" t="s">
        <v>213</v>
      </c>
      <c r="B116" s="26">
        <v>1350</v>
      </c>
      <c r="C116" s="26">
        <v>131</v>
      </c>
      <c r="D116" s="26" t="s">
        <v>249</v>
      </c>
      <c r="E116" s="26" t="s">
        <v>157</v>
      </c>
      <c r="F116" s="181">
        <v>575.34494448265696</v>
      </c>
      <c r="G116" s="189">
        <v>0.45717124805751946</v>
      </c>
      <c r="H116" s="189">
        <v>0.48345313822356895</v>
      </c>
      <c r="I116" s="95">
        <v>458.686380558152</v>
      </c>
    </row>
    <row r="117" spans="1:9" x14ac:dyDescent="0.2">
      <c r="A117" s="26" t="s">
        <v>213</v>
      </c>
      <c r="B117" s="26">
        <v>1360</v>
      </c>
      <c r="C117" s="26">
        <v>132</v>
      </c>
      <c r="D117" s="26" t="s">
        <v>250</v>
      </c>
      <c r="E117" s="26" t="s">
        <v>150</v>
      </c>
      <c r="F117" s="181">
        <v>441.69268343379753</v>
      </c>
      <c r="G117" s="189">
        <v>0.51249359010124429</v>
      </c>
      <c r="H117" s="189" t="s">
        <v>556</v>
      </c>
      <c r="I117" s="95">
        <v>389.50248531708183</v>
      </c>
    </row>
    <row r="118" spans="1:9" x14ac:dyDescent="0.2">
      <c r="A118" s="26" t="s">
        <v>213</v>
      </c>
      <c r="B118" s="26">
        <v>1370</v>
      </c>
      <c r="C118" s="26">
        <v>133</v>
      </c>
      <c r="D118" s="26" t="s">
        <v>251</v>
      </c>
      <c r="E118" s="26" t="s">
        <v>132</v>
      </c>
      <c r="F118" s="181">
        <v>576.24897836988248</v>
      </c>
      <c r="G118" s="189">
        <v>0.32861622748730529</v>
      </c>
      <c r="H118" s="189">
        <v>9.8350756207588472E-2</v>
      </c>
      <c r="I118" s="95">
        <v>370.79057946294466</v>
      </c>
    </row>
    <row r="119" spans="1:9" x14ac:dyDescent="0.2">
      <c r="A119" s="26" t="s">
        <v>213</v>
      </c>
      <c r="B119" s="26">
        <v>1380</v>
      </c>
      <c r="C119" s="26">
        <v>134</v>
      </c>
      <c r="D119" s="26" t="s">
        <v>252</v>
      </c>
      <c r="E119" s="26" t="s">
        <v>150</v>
      </c>
      <c r="F119" s="181">
        <v>592.79829005577994</v>
      </c>
      <c r="G119" s="189">
        <v>0.26461854434258641</v>
      </c>
      <c r="H119" s="189" t="s">
        <v>556</v>
      </c>
      <c r="I119" s="95">
        <v>361.21228183581121</v>
      </c>
    </row>
    <row r="120" spans="1:9" x14ac:dyDescent="0.2">
      <c r="A120" s="26" t="s">
        <v>213</v>
      </c>
      <c r="B120" s="26">
        <v>1390</v>
      </c>
      <c r="C120" s="26">
        <v>135</v>
      </c>
      <c r="D120" s="26" t="s">
        <v>253</v>
      </c>
      <c r="E120" s="26" t="s">
        <v>150</v>
      </c>
      <c r="F120" s="181">
        <v>547.95018155258765</v>
      </c>
      <c r="G120" s="189">
        <v>0.38117693774625694</v>
      </c>
      <c r="H120" s="189" t="s">
        <v>556</v>
      </c>
      <c r="I120" s="95">
        <v>404.58723215584007</v>
      </c>
    </row>
    <row r="121" spans="1:9" x14ac:dyDescent="0.2">
      <c r="A121" s="26" t="s">
        <v>213</v>
      </c>
      <c r="B121" s="26">
        <v>1400</v>
      </c>
      <c r="C121" s="26">
        <v>136</v>
      </c>
      <c r="D121" s="26" t="s">
        <v>254</v>
      </c>
      <c r="E121" s="26" t="s">
        <v>150</v>
      </c>
      <c r="F121" s="181">
        <v>530.6260248206321</v>
      </c>
      <c r="G121" s="189">
        <v>0.36826829936376387</v>
      </c>
      <c r="H121" s="189" t="s">
        <v>556</v>
      </c>
      <c r="I121" s="95">
        <v>379.15912065019018</v>
      </c>
    </row>
    <row r="122" spans="1:9" x14ac:dyDescent="0.2">
      <c r="A122" s="26" t="s">
        <v>213</v>
      </c>
      <c r="B122" s="26">
        <v>1410</v>
      </c>
      <c r="C122" s="26">
        <v>137</v>
      </c>
      <c r="D122" s="26" t="s">
        <v>255</v>
      </c>
      <c r="E122" s="26" t="s">
        <v>150</v>
      </c>
      <c r="F122" s="181">
        <v>474.3514112658994</v>
      </c>
      <c r="G122" s="189">
        <v>0.4017121719836913</v>
      </c>
      <c r="H122" s="189" t="s">
        <v>556</v>
      </c>
      <c r="I122" s="95">
        <v>353.72752266058626</v>
      </c>
    </row>
    <row r="123" spans="1:9" x14ac:dyDescent="0.2">
      <c r="A123" s="26" t="s">
        <v>213</v>
      </c>
      <c r="B123" s="26">
        <v>1420</v>
      </c>
      <c r="C123" s="26">
        <v>138</v>
      </c>
      <c r="D123" s="26" t="s">
        <v>256</v>
      </c>
      <c r="E123" s="26" t="s">
        <v>150</v>
      </c>
      <c r="F123" s="181">
        <v>634.3401534526854</v>
      </c>
      <c r="G123" s="189">
        <v>0.21407496040943602</v>
      </c>
      <c r="H123" s="189" t="s">
        <v>556</v>
      </c>
      <c r="I123" s="95">
        <v>362.01426339620639</v>
      </c>
    </row>
    <row r="124" spans="1:9" x14ac:dyDescent="0.2">
      <c r="A124" s="26" t="s">
        <v>213</v>
      </c>
      <c r="B124" s="26">
        <v>1430</v>
      </c>
      <c r="C124" s="26">
        <v>139</v>
      </c>
      <c r="D124" s="26" t="s">
        <v>257</v>
      </c>
      <c r="E124" s="26" t="s">
        <v>150</v>
      </c>
      <c r="F124" s="181">
        <v>572.0339475153545</v>
      </c>
      <c r="G124" s="189">
        <v>0.32852388979907154</v>
      </c>
      <c r="H124" s="189" t="s">
        <v>556</v>
      </c>
      <c r="I124" s="95">
        <v>379.90034568188139</v>
      </c>
    </row>
    <row r="125" spans="1:9" x14ac:dyDescent="0.2">
      <c r="A125" s="26" t="s">
        <v>213</v>
      </c>
      <c r="B125" s="26">
        <v>1440</v>
      </c>
      <c r="C125" s="26">
        <v>140</v>
      </c>
      <c r="D125" s="26" t="s">
        <v>258</v>
      </c>
      <c r="E125" s="26" t="s">
        <v>157</v>
      </c>
      <c r="F125" s="181">
        <v>584.9820914977239</v>
      </c>
      <c r="G125" s="189">
        <v>0.43301246595210807</v>
      </c>
      <c r="H125" s="189">
        <v>0.37738313121225675</v>
      </c>
      <c r="I125" s="95">
        <v>460.73134758670994</v>
      </c>
    </row>
    <row r="126" spans="1:9" x14ac:dyDescent="0.2">
      <c r="A126" s="26" t="s">
        <v>259</v>
      </c>
      <c r="B126" s="26">
        <v>1450</v>
      </c>
      <c r="C126" s="26">
        <v>141</v>
      </c>
      <c r="D126" s="26" t="s">
        <v>260</v>
      </c>
      <c r="E126" s="26" t="s">
        <v>150</v>
      </c>
      <c r="F126" s="181">
        <v>554.107874533889</v>
      </c>
      <c r="G126" s="189">
        <v>0.30102083619250847</v>
      </c>
      <c r="H126" s="189" t="s">
        <v>556</v>
      </c>
      <c r="I126" s="95">
        <v>368.18137595729456</v>
      </c>
    </row>
    <row r="127" spans="1:9" x14ac:dyDescent="0.2">
      <c r="A127" s="26" t="s">
        <v>259</v>
      </c>
      <c r="B127" s="26">
        <v>1460</v>
      </c>
      <c r="C127" s="26">
        <v>142</v>
      </c>
      <c r="D127" s="26" t="s">
        <v>261</v>
      </c>
      <c r="E127" s="26" t="s">
        <v>150</v>
      </c>
      <c r="F127" s="181">
        <v>462.55411230856498</v>
      </c>
      <c r="G127" s="189">
        <v>0.42217169789355025</v>
      </c>
      <c r="H127" s="189" t="s">
        <v>556</v>
      </c>
      <c r="I127" s="95">
        <v>358.21251176475585</v>
      </c>
    </row>
    <row r="128" spans="1:9" x14ac:dyDescent="0.2">
      <c r="A128" s="26" t="s">
        <v>259</v>
      </c>
      <c r="B128" s="26">
        <v>1470</v>
      </c>
      <c r="C128" s="26">
        <v>143</v>
      </c>
      <c r="D128" s="26" t="s">
        <v>262</v>
      </c>
      <c r="E128" s="26" t="s">
        <v>150</v>
      </c>
      <c r="F128" s="181">
        <v>443.95625566636443</v>
      </c>
      <c r="G128" s="189">
        <v>0.36140853409248735</v>
      </c>
      <c r="H128" s="189" t="s">
        <v>556</v>
      </c>
      <c r="I128" s="95">
        <v>306.85907664252778</v>
      </c>
    </row>
    <row r="129" spans="1:9" x14ac:dyDescent="0.2">
      <c r="A129" s="26" t="s">
        <v>259</v>
      </c>
      <c r="B129" s="26">
        <v>1480</v>
      </c>
      <c r="C129" s="26">
        <v>145</v>
      </c>
      <c r="D129" s="26" t="s">
        <v>263</v>
      </c>
      <c r="E129" s="26" t="s">
        <v>150</v>
      </c>
      <c r="F129" s="181">
        <v>558.94051699915701</v>
      </c>
      <c r="G129" s="189">
        <v>0.28954178148442233</v>
      </c>
      <c r="H129" s="189" t="s">
        <v>556</v>
      </c>
      <c r="I129" s="95">
        <v>330.32970767782393</v>
      </c>
    </row>
    <row r="130" spans="1:9" x14ac:dyDescent="0.2">
      <c r="A130" s="26" t="s">
        <v>259</v>
      </c>
      <c r="B130" s="26">
        <v>1490</v>
      </c>
      <c r="C130" s="26">
        <v>146</v>
      </c>
      <c r="D130" s="26" t="s">
        <v>264</v>
      </c>
      <c r="E130" s="26" t="s">
        <v>150</v>
      </c>
      <c r="F130" s="181">
        <v>462.00695906432748</v>
      </c>
      <c r="G130" s="189">
        <v>0.34421518635033216</v>
      </c>
      <c r="H130" s="189" t="s">
        <v>556</v>
      </c>
      <c r="I130" s="95">
        <v>320.95806899583386</v>
      </c>
    </row>
    <row r="131" spans="1:9" x14ac:dyDescent="0.2">
      <c r="A131" s="26" t="s">
        <v>259</v>
      </c>
      <c r="B131" s="26">
        <v>1500</v>
      </c>
      <c r="C131" s="26">
        <v>148</v>
      </c>
      <c r="D131" s="26" t="s">
        <v>265</v>
      </c>
      <c r="E131" s="26" t="s">
        <v>132</v>
      </c>
      <c r="F131" s="181">
        <v>567.96308536291292</v>
      </c>
      <c r="G131" s="189">
        <v>0.38605813954503732</v>
      </c>
      <c r="H131" s="189">
        <v>0.57936118297893902</v>
      </c>
      <c r="I131" s="95">
        <v>413.59350396756304</v>
      </c>
    </row>
    <row r="132" spans="1:9" x14ac:dyDescent="0.2">
      <c r="A132" s="26" t="s">
        <v>259</v>
      </c>
      <c r="B132" s="26">
        <v>1510</v>
      </c>
      <c r="C132" s="26">
        <v>149</v>
      </c>
      <c r="D132" s="26" t="s">
        <v>266</v>
      </c>
      <c r="E132" s="26" t="s">
        <v>150</v>
      </c>
      <c r="F132" s="181">
        <v>562.30467101958811</v>
      </c>
      <c r="G132" s="189">
        <v>0.40161789191197556</v>
      </c>
      <c r="H132" s="189" t="s">
        <v>556</v>
      </c>
      <c r="I132" s="95">
        <v>394.96065402715573</v>
      </c>
    </row>
    <row r="133" spans="1:9" x14ac:dyDescent="0.2">
      <c r="A133" s="26" t="s">
        <v>259</v>
      </c>
      <c r="B133" s="26">
        <v>1520</v>
      </c>
      <c r="C133" s="26">
        <v>150</v>
      </c>
      <c r="D133" s="26" t="s">
        <v>267</v>
      </c>
      <c r="E133" s="26" t="s">
        <v>157</v>
      </c>
      <c r="F133" s="181">
        <v>611.55827055744999</v>
      </c>
      <c r="G133" s="189">
        <v>0.40900962385646478</v>
      </c>
      <c r="H133" s="189">
        <v>0.49121048463521139</v>
      </c>
      <c r="I133" s="95">
        <v>455.95897974082862</v>
      </c>
    </row>
    <row r="134" spans="1:9" x14ac:dyDescent="0.2">
      <c r="A134" s="26" t="s">
        <v>259</v>
      </c>
      <c r="B134" s="26">
        <v>1530</v>
      </c>
      <c r="C134" s="26">
        <v>151</v>
      </c>
      <c r="D134" s="26" t="s">
        <v>268</v>
      </c>
      <c r="E134" s="26" t="s">
        <v>132</v>
      </c>
      <c r="F134" s="181">
        <v>586.988985915493</v>
      </c>
      <c r="G134" s="189">
        <v>0.4477792816233816</v>
      </c>
      <c r="H134" s="189">
        <v>0.5526937176439094</v>
      </c>
      <c r="I134" s="95">
        <v>447.95491870415111</v>
      </c>
    </row>
    <row r="135" spans="1:9" x14ac:dyDescent="0.2">
      <c r="A135" s="26" t="s">
        <v>259</v>
      </c>
      <c r="B135" s="26">
        <v>1540</v>
      </c>
      <c r="C135" s="26">
        <v>705</v>
      </c>
      <c r="D135" s="26" t="s">
        <v>269</v>
      </c>
      <c r="E135" s="26" t="s">
        <v>132</v>
      </c>
      <c r="F135" s="181">
        <v>586.81054584190429</v>
      </c>
      <c r="G135" s="189">
        <v>0.49890983226482838</v>
      </c>
      <c r="H135" s="189">
        <v>0.38429186999050963</v>
      </c>
      <c r="I135" s="95">
        <v>515.58424181876569</v>
      </c>
    </row>
    <row r="136" spans="1:9" x14ac:dyDescent="0.2">
      <c r="A136" s="26" t="s">
        <v>259</v>
      </c>
      <c r="B136" s="26">
        <v>1610</v>
      </c>
      <c r="C136" s="26">
        <v>158</v>
      </c>
      <c r="D136" s="26" t="s">
        <v>270</v>
      </c>
      <c r="E136" s="26" t="s">
        <v>132</v>
      </c>
      <c r="F136" s="181">
        <v>603.3649459815548</v>
      </c>
      <c r="G136" s="189">
        <v>0.34309740606425038</v>
      </c>
      <c r="H136" s="189">
        <v>0.10978371195933312</v>
      </c>
      <c r="I136" s="95">
        <v>417.75421626984127</v>
      </c>
    </row>
    <row r="137" spans="1:9" x14ac:dyDescent="0.2">
      <c r="A137" s="26" t="s">
        <v>259</v>
      </c>
      <c r="B137" s="26">
        <v>1620</v>
      </c>
      <c r="C137" s="26">
        <v>159</v>
      </c>
      <c r="D137" s="26" t="s">
        <v>271</v>
      </c>
      <c r="E137" s="26" t="s">
        <v>150</v>
      </c>
      <c r="F137" s="181">
        <v>447.17157138394248</v>
      </c>
      <c r="G137" s="189">
        <v>0.51780678513074407</v>
      </c>
      <c r="H137" s="189" t="s">
        <v>556</v>
      </c>
      <c r="I137" s="95">
        <v>384.88244503437483</v>
      </c>
    </row>
    <row r="138" spans="1:9" x14ac:dyDescent="0.2">
      <c r="A138" s="26" t="s">
        <v>259</v>
      </c>
      <c r="B138" s="26">
        <v>1630</v>
      </c>
      <c r="C138" s="26">
        <v>160</v>
      </c>
      <c r="D138" s="26" t="s">
        <v>272</v>
      </c>
      <c r="E138" s="26" t="s">
        <v>150</v>
      </c>
      <c r="F138" s="181">
        <v>450.56066558816735</v>
      </c>
      <c r="G138" s="189">
        <v>0.50763483511271557</v>
      </c>
      <c r="H138" s="189" t="s">
        <v>556</v>
      </c>
      <c r="I138" s="95">
        <v>406.50308640388971</v>
      </c>
    </row>
    <row r="139" spans="1:9" x14ac:dyDescent="0.2">
      <c r="A139" s="26" t="s">
        <v>259</v>
      </c>
      <c r="B139" s="26">
        <v>1640</v>
      </c>
      <c r="C139" s="26">
        <v>161</v>
      </c>
      <c r="D139" s="26" t="s">
        <v>273</v>
      </c>
      <c r="E139" s="26" t="s">
        <v>150</v>
      </c>
      <c r="F139" s="181">
        <v>441.2519754170325</v>
      </c>
      <c r="G139" s="189">
        <v>0.52585278120656753</v>
      </c>
      <c r="H139" s="189" t="s">
        <v>556</v>
      </c>
      <c r="I139" s="95">
        <v>402.25176571495803</v>
      </c>
    </row>
    <row r="140" spans="1:9" x14ac:dyDescent="0.2">
      <c r="A140" s="26" t="s">
        <v>259</v>
      </c>
      <c r="B140" s="26">
        <v>1650</v>
      </c>
      <c r="C140" s="26">
        <v>162</v>
      </c>
      <c r="D140" s="26" t="s">
        <v>274</v>
      </c>
      <c r="E140" s="26" t="s">
        <v>150</v>
      </c>
      <c r="F140" s="181">
        <v>446.74386269824021</v>
      </c>
      <c r="G140" s="189">
        <v>0.55168533152876298</v>
      </c>
      <c r="H140" s="189" t="s">
        <v>556</v>
      </c>
      <c r="I140" s="95">
        <v>421.03567804819818</v>
      </c>
    </row>
    <row r="141" spans="1:9" x14ac:dyDescent="0.2">
      <c r="A141" s="26" t="s">
        <v>259</v>
      </c>
      <c r="B141" s="26">
        <v>1660</v>
      </c>
      <c r="C141" s="26">
        <v>163</v>
      </c>
      <c r="D141" s="26" t="s">
        <v>275</v>
      </c>
      <c r="E141" s="26" t="s">
        <v>150</v>
      </c>
      <c r="F141" s="181">
        <v>433.03020207536866</v>
      </c>
      <c r="G141" s="189">
        <v>0.5073735994106463</v>
      </c>
      <c r="H141" s="189" t="s">
        <v>556</v>
      </c>
      <c r="I141" s="95">
        <v>387.99459207534136</v>
      </c>
    </row>
    <row r="142" spans="1:9" x14ac:dyDescent="0.2">
      <c r="A142" s="26" t="s">
        <v>259</v>
      </c>
      <c r="B142" s="26">
        <v>1670</v>
      </c>
      <c r="C142" s="26">
        <v>164</v>
      </c>
      <c r="D142" s="26" t="s">
        <v>276</v>
      </c>
      <c r="E142" s="26" t="s">
        <v>150</v>
      </c>
      <c r="F142" s="181">
        <v>407.47705342811281</v>
      </c>
      <c r="G142" s="189">
        <v>0.58130843559131073</v>
      </c>
      <c r="H142" s="189" t="s">
        <v>556</v>
      </c>
      <c r="I142" s="95">
        <v>418.84232444994893</v>
      </c>
    </row>
    <row r="143" spans="1:9" x14ac:dyDescent="0.2">
      <c r="A143" s="26" t="s">
        <v>259</v>
      </c>
      <c r="B143" s="26">
        <v>1680</v>
      </c>
      <c r="C143" s="26">
        <v>165</v>
      </c>
      <c r="D143" s="26" t="s">
        <v>277</v>
      </c>
      <c r="E143" s="26" t="s">
        <v>150</v>
      </c>
      <c r="F143" s="181">
        <v>448.1291354525207</v>
      </c>
      <c r="G143" s="189">
        <v>0.52291724434530207</v>
      </c>
      <c r="H143" s="189" t="s">
        <v>556</v>
      </c>
      <c r="I143" s="95">
        <v>404.14287273568721</v>
      </c>
    </row>
    <row r="144" spans="1:9" x14ac:dyDescent="0.2">
      <c r="A144" s="26" t="s">
        <v>259</v>
      </c>
      <c r="B144" s="26">
        <v>1690</v>
      </c>
      <c r="C144" s="26">
        <v>166</v>
      </c>
      <c r="D144" s="26" t="s">
        <v>278</v>
      </c>
      <c r="E144" s="26" t="s">
        <v>150</v>
      </c>
      <c r="F144" s="181">
        <v>449.01881848499289</v>
      </c>
      <c r="G144" s="189">
        <v>0.51342982078523303</v>
      </c>
      <c r="H144" s="189" t="s">
        <v>556</v>
      </c>
      <c r="I144" s="95">
        <v>394.74667231380397</v>
      </c>
    </row>
    <row r="145" spans="1:9" x14ac:dyDescent="0.2">
      <c r="A145" s="26" t="s">
        <v>259</v>
      </c>
      <c r="B145" s="26">
        <v>1700</v>
      </c>
      <c r="C145" s="26">
        <v>167</v>
      </c>
      <c r="D145" s="26" t="s">
        <v>279</v>
      </c>
      <c r="E145" s="26" t="s">
        <v>157</v>
      </c>
      <c r="F145" s="181">
        <v>521.33100738769076</v>
      </c>
      <c r="G145" s="189">
        <v>0.52352175068313578</v>
      </c>
      <c r="H145" s="189">
        <v>0.16666993055990986</v>
      </c>
      <c r="I145" s="95">
        <v>471.68205319308515</v>
      </c>
    </row>
    <row r="146" spans="1:9" x14ac:dyDescent="0.2">
      <c r="A146" s="26" t="s">
        <v>259</v>
      </c>
      <c r="B146" s="26">
        <v>1710</v>
      </c>
      <c r="C146" s="26">
        <v>168</v>
      </c>
      <c r="D146" s="26" t="s">
        <v>280</v>
      </c>
      <c r="E146" s="26" t="s">
        <v>150</v>
      </c>
      <c r="F146" s="181">
        <v>368.37333881578951</v>
      </c>
      <c r="G146" s="189">
        <v>0.54732657780304461</v>
      </c>
      <c r="H146" s="189" t="s">
        <v>556</v>
      </c>
      <c r="I146" s="95">
        <v>356.98431045741017</v>
      </c>
    </row>
    <row r="147" spans="1:9" x14ac:dyDescent="0.2">
      <c r="A147" s="26" t="s">
        <v>259</v>
      </c>
      <c r="B147" s="26">
        <v>1720</v>
      </c>
      <c r="C147" s="26">
        <v>169</v>
      </c>
      <c r="D147" s="26" t="s">
        <v>281</v>
      </c>
      <c r="E147" s="26" t="s">
        <v>150</v>
      </c>
      <c r="F147" s="181">
        <v>392.45985982159112</v>
      </c>
      <c r="G147" s="189">
        <v>0.59057999277745021</v>
      </c>
      <c r="H147" s="189" t="s">
        <v>556</v>
      </c>
      <c r="I147" s="95">
        <v>436.51105386310081</v>
      </c>
    </row>
    <row r="148" spans="1:9" x14ac:dyDescent="0.2">
      <c r="A148" s="26" t="s">
        <v>259</v>
      </c>
      <c r="B148" s="26">
        <v>1730</v>
      </c>
      <c r="C148" s="26">
        <v>170</v>
      </c>
      <c r="D148" s="26" t="s">
        <v>282</v>
      </c>
      <c r="E148" s="26" t="s">
        <v>150</v>
      </c>
      <c r="F148" s="181">
        <v>502.26551099025608</v>
      </c>
      <c r="G148" s="189">
        <v>0.46898253450239558</v>
      </c>
      <c r="H148" s="189" t="s">
        <v>556</v>
      </c>
      <c r="I148" s="95">
        <v>413.54114947996419</v>
      </c>
    </row>
    <row r="149" spans="1:9" x14ac:dyDescent="0.2">
      <c r="A149" s="26" t="s">
        <v>259</v>
      </c>
      <c r="B149" s="26">
        <v>1740</v>
      </c>
      <c r="C149" s="26">
        <v>171</v>
      </c>
      <c r="D149" s="26" t="s">
        <v>283</v>
      </c>
      <c r="E149" s="26" t="s">
        <v>150</v>
      </c>
      <c r="F149" s="181">
        <v>489.01874316939893</v>
      </c>
      <c r="G149" s="189">
        <v>0.45018446798962403</v>
      </c>
      <c r="H149" s="189" t="s">
        <v>556</v>
      </c>
      <c r="I149" s="95">
        <v>387.98246387693723</v>
      </c>
    </row>
    <row r="150" spans="1:9" x14ac:dyDescent="0.2">
      <c r="A150" s="26" t="s">
        <v>259</v>
      </c>
      <c r="B150" s="26">
        <v>1750</v>
      </c>
      <c r="C150" s="26">
        <v>172</v>
      </c>
      <c r="D150" s="26" t="s">
        <v>284</v>
      </c>
      <c r="E150" s="26" t="s">
        <v>150</v>
      </c>
      <c r="F150" s="181">
        <v>601.37338739402878</v>
      </c>
      <c r="G150" s="189">
        <v>0.39775841243157434</v>
      </c>
      <c r="H150" s="189" t="s">
        <v>556</v>
      </c>
      <c r="I150" s="95">
        <v>435.67792412473261</v>
      </c>
    </row>
    <row r="151" spans="1:9" x14ac:dyDescent="0.2">
      <c r="A151" s="26" t="s">
        <v>259</v>
      </c>
      <c r="B151" s="26">
        <v>1760</v>
      </c>
      <c r="C151" s="26">
        <v>173</v>
      </c>
      <c r="D151" s="26" t="s">
        <v>285</v>
      </c>
      <c r="E151" s="26" t="s">
        <v>157</v>
      </c>
      <c r="F151" s="181">
        <v>497.13663276696025</v>
      </c>
      <c r="G151" s="189">
        <v>0.53280839454396745</v>
      </c>
      <c r="H151" s="189">
        <v>0.24645656074184635</v>
      </c>
      <c r="I151" s="95">
        <v>468.57935348580332</v>
      </c>
    </row>
    <row r="152" spans="1:9" x14ac:dyDescent="0.2">
      <c r="A152" s="26" t="s">
        <v>259</v>
      </c>
      <c r="B152" s="26">
        <v>1770</v>
      </c>
      <c r="C152" s="26">
        <v>174</v>
      </c>
      <c r="D152" s="26" t="s">
        <v>286</v>
      </c>
      <c r="E152" s="26" t="s">
        <v>132</v>
      </c>
      <c r="F152" s="181">
        <v>555.91996168224296</v>
      </c>
      <c r="G152" s="189">
        <v>0.45561484742126157</v>
      </c>
      <c r="H152" s="189">
        <v>5.8092746946260612E-2</v>
      </c>
      <c r="I152" s="95">
        <v>435.07734947987342</v>
      </c>
    </row>
    <row r="153" spans="1:9" x14ac:dyDescent="0.2">
      <c r="A153" s="26" t="s">
        <v>259</v>
      </c>
      <c r="B153" s="26">
        <v>1780</v>
      </c>
      <c r="C153" s="26">
        <v>175</v>
      </c>
      <c r="D153" s="26" t="s">
        <v>287</v>
      </c>
      <c r="E153" s="26" t="s">
        <v>132</v>
      </c>
      <c r="F153" s="181">
        <v>578.96263298108522</v>
      </c>
      <c r="G153" s="189">
        <v>0.4113746541271025</v>
      </c>
      <c r="H153" s="189">
        <v>0.41678068076060604</v>
      </c>
      <c r="I153" s="95">
        <v>407.70792297773227</v>
      </c>
    </row>
    <row r="154" spans="1:9" x14ac:dyDescent="0.2">
      <c r="A154" s="26" t="s">
        <v>259</v>
      </c>
      <c r="B154" s="26">
        <v>1790</v>
      </c>
      <c r="C154" s="26">
        <v>176</v>
      </c>
      <c r="D154" s="26" t="s">
        <v>288</v>
      </c>
      <c r="E154" s="26" t="s">
        <v>132</v>
      </c>
      <c r="F154" s="181">
        <v>621.46869691876748</v>
      </c>
      <c r="G154" s="189">
        <v>0.39549731275375211</v>
      </c>
      <c r="H154" s="189">
        <v>0.11509399143758314</v>
      </c>
      <c r="I154" s="95">
        <v>441.09032841115709</v>
      </c>
    </row>
    <row r="155" spans="1:9" x14ac:dyDescent="0.2">
      <c r="A155" s="26" t="s">
        <v>259</v>
      </c>
      <c r="B155" s="26">
        <v>1800</v>
      </c>
      <c r="C155" s="26">
        <v>177</v>
      </c>
      <c r="D155" s="26" t="s">
        <v>289</v>
      </c>
      <c r="E155" s="26" t="s">
        <v>132</v>
      </c>
      <c r="F155" s="181">
        <v>514.80150324274246</v>
      </c>
      <c r="G155" s="189">
        <v>0.44648349601268933</v>
      </c>
      <c r="H155" s="189">
        <v>0.18961860148702889</v>
      </c>
      <c r="I155" s="95">
        <v>385.28357905244258</v>
      </c>
    </row>
    <row r="156" spans="1:9" x14ac:dyDescent="0.2">
      <c r="A156" s="26" t="s">
        <v>259</v>
      </c>
      <c r="B156" s="26">
        <v>1810</v>
      </c>
      <c r="C156" s="26">
        <v>178</v>
      </c>
      <c r="D156" s="26" t="s">
        <v>290</v>
      </c>
      <c r="E156" s="26" t="s">
        <v>132</v>
      </c>
      <c r="F156" s="181">
        <v>583.42026055506346</v>
      </c>
      <c r="G156" s="189">
        <v>0.35665448890262075</v>
      </c>
      <c r="H156" s="189">
        <v>5.8511298139926837E-2</v>
      </c>
      <c r="I156" s="95">
        <v>390.6888146374186</v>
      </c>
    </row>
    <row r="157" spans="1:9" x14ac:dyDescent="0.2">
      <c r="A157" s="26" t="s">
        <v>259</v>
      </c>
      <c r="B157" s="26">
        <v>1820</v>
      </c>
      <c r="C157" s="26">
        <v>179</v>
      </c>
      <c r="D157" s="26" t="s">
        <v>291</v>
      </c>
      <c r="E157" s="26" t="s">
        <v>132</v>
      </c>
      <c r="F157" s="181">
        <v>579.41027023068466</v>
      </c>
      <c r="G157" s="189">
        <v>0.35766735024888513</v>
      </c>
      <c r="H157" s="189">
        <v>8.4199708378801572E-2</v>
      </c>
      <c r="I157" s="95">
        <v>378.87264683198816</v>
      </c>
    </row>
    <row r="158" spans="1:9" x14ac:dyDescent="0.2">
      <c r="A158" s="26" t="s">
        <v>259</v>
      </c>
      <c r="B158" s="26">
        <v>1830</v>
      </c>
      <c r="C158" s="26">
        <v>180</v>
      </c>
      <c r="D158" s="26" t="s">
        <v>292</v>
      </c>
      <c r="E158" s="26" t="s">
        <v>132</v>
      </c>
      <c r="F158" s="181">
        <v>678.70362270722069</v>
      </c>
      <c r="G158" s="189">
        <v>0.2876181316387581</v>
      </c>
      <c r="H158" s="189">
        <v>6.1264274885759772E-2</v>
      </c>
      <c r="I158" s="95">
        <v>377.30103682097683</v>
      </c>
    </row>
    <row r="159" spans="1:9" x14ac:dyDescent="0.2">
      <c r="A159" s="26" t="s">
        <v>293</v>
      </c>
      <c r="B159" s="26">
        <v>1840</v>
      </c>
      <c r="C159" s="26">
        <v>181</v>
      </c>
      <c r="D159" s="26" t="s">
        <v>294</v>
      </c>
      <c r="E159" s="26" t="s">
        <v>132</v>
      </c>
      <c r="F159" s="181">
        <v>690.89891657084445</v>
      </c>
      <c r="G159" s="189">
        <v>0.33339671633217338</v>
      </c>
      <c r="H159" s="189">
        <v>0.64681838975718964</v>
      </c>
      <c r="I159" s="95">
        <v>388.49750096303171</v>
      </c>
    </row>
    <row r="160" spans="1:9" x14ac:dyDescent="0.2">
      <c r="A160" s="26" t="s">
        <v>293</v>
      </c>
      <c r="B160" s="26">
        <v>1850</v>
      </c>
      <c r="C160" s="26">
        <v>707</v>
      </c>
      <c r="D160" s="26" t="s">
        <v>295</v>
      </c>
      <c r="E160" s="26" t="s">
        <v>132</v>
      </c>
      <c r="F160" s="181">
        <v>660.90236047180667</v>
      </c>
      <c r="G160" s="189">
        <v>0.38294752567044693</v>
      </c>
      <c r="H160" s="189">
        <v>0.23180531474508803</v>
      </c>
      <c r="I160" s="95">
        <v>465.05152557969217</v>
      </c>
    </row>
    <row r="161" spans="1:9" x14ac:dyDescent="0.2">
      <c r="A161" s="26" t="s">
        <v>293</v>
      </c>
      <c r="B161" s="26">
        <v>1860</v>
      </c>
      <c r="C161" s="26">
        <v>706</v>
      </c>
      <c r="D161" s="26" t="s">
        <v>296</v>
      </c>
      <c r="E161" s="26" t="s">
        <v>132</v>
      </c>
      <c r="F161" s="181">
        <v>518.25300509337853</v>
      </c>
      <c r="G161" s="189">
        <v>0.49771112755258412</v>
      </c>
      <c r="H161" s="189">
        <v>0.2154909567359069</v>
      </c>
      <c r="I161" s="95">
        <v>440.70166166396183</v>
      </c>
    </row>
    <row r="162" spans="1:9" x14ac:dyDescent="0.2">
      <c r="A162" s="26" t="s">
        <v>293</v>
      </c>
      <c r="B162" s="26">
        <v>1910</v>
      </c>
      <c r="C162" s="26">
        <v>186</v>
      </c>
      <c r="D162" s="26" t="s">
        <v>297</v>
      </c>
      <c r="E162" s="26" t="s">
        <v>150</v>
      </c>
      <c r="F162" s="181">
        <v>406.49870475291158</v>
      </c>
      <c r="G162" s="189">
        <v>0.57048742471993219</v>
      </c>
      <c r="H162" s="189" t="s">
        <v>556</v>
      </c>
      <c r="I162" s="95">
        <v>397.63520531361019</v>
      </c>
    </row>
    <row r="163" spans="1:9" x14ac:dyDescent="0.2">
      <c r="A163" s="26" t="s">
        <v>293</v>
      </c>
      <c r="B163" s="26">
        <v>1920</v>
      </c>
      <c r="C163" s="26">
        <v>187</v>
      </c>
      <c r="D163" s="26" t="s">
        <v>298</v>
      </c>
      <c r="E163" s="26" t="s">
        <v>132</v>
      </c>
      <c r="F163" s="181">
        <v>494.86940977866692</v>
      </c>
      <c r="G163" s="189">
        <v>0.50830982189936569</v>
      </c>
      <c r="H163" s="189">
        <v>0.45317118793864741</v>
      </c>
      <c r="I163" s="95">
        <v>425.26966952022036</v>
      </c>
    </row>
    <row r="164" spans="1:9" x14ac:dyDescent="0.2">
      <c r="A164" s="26" t="s">
        <v>293</v>
      </c>
      <c r="B164" s="26">
        <v>1930</v>
      </c>
      <c r="C164" s="26">
        <v>188</v>
      </c>
      <c r="D164" s="26" t="s">
        <v>299</v>
      </c>
      <c r="E164" s="26" t="s">
        <v>150</v>
      </c>
      <c r="F164" s="181">
        <v>396.78622649167909</v>
      </c>
      <c r="G164" s="189">
        <v>0.57503504969993113</v>
      </c>
      <c r="H164" s="189" t="s">
        <v>556</v>
      </c>
      <c r="I164" s="95">
        <v>402.7728078817733</v>
      </c>
    </row>
    <row r="165" spans="1:9" x14ac:dyDescent="0.2">
      <c r="A165" s="26" t="s">
        <v>293</v>
      </c>
      <c r="B165" s="26">
        <v>1940</v>
      </c>
      <c r="C165" s="26">
        <v>189</v>
      </c>
      <c r="D165" s="26" t="s">
        <v>300</v>
      </c>
      <c r="E165" s="26" t="s">
        <v>150</v>
      </c>
      <c r="F165" s="181">
        <v>450.681723183391</v>
      </c>
      <c r="G165" s="189">
        <v>0.51204395014304971</v>
      </c>
      <c r="H165" s="189" t="s">
        <v>556</v>
      </c>
      <c r="I165" s="95">
        <v>415.84759706485539</v>
      </c>
    </row>
    <row r="166" spans="1:9" x14ac:dyDescent="0.2">
      <c r="A166" s="26" t="s">
        <v>293</v>
      </c>
      <c r="B166" s="26">
        <v>1950</v>
      </c>
      <c r="C166" s="26">
        <v>190</v>
      </c>
      <c r="D166" s="26" t="s">
        <v>301</v>
      </c>
      <c r="E166" s="26" t="s">
        <v>150</v>
      </c>
      <c r="F166" s="181">
        <v>433.26712366328496</v>
      </c>
      <c r="G166" s="189">
        <v>0.4548028751004049</v>
      </c>
      <c r="H166" s="189" t="s">
        <v>556</v>
      </c>
      <c r="I166" s="95">
        <v>340.02436239502885</v>
      </c>
    </row>
    <row r="167" spans="1:9" x14ac:dyDescent="0.2">
      <c r="A167" s="26" t="s">
        <v>293</v>
      </c>
      <c r="B167" s="26">
        <v>1960</v>
      </c>
      <c r="C167" s="26">
        <v>191</v>
      </c>
      <c r="D167" s="26" t="s">
        <v>302</v>
      </c>
      <c r="E167" s="26" t="s">
        <v>150</v>
      </c>
      <c r="F167" s="181">
        <v>500.06126472291947</v>
      </c>
      <c r="G167" s="189">
        <v>0.44102031177640483</v>
      </c>
      <c r="H167" s="189" t="s">
        <v>556</v>
      </c>
      <c r="I167" s="95">
        <v>369.10635228959353</v>
      </c>
    </row>
    <row r="168" spans="1:9" x14ac:dyDescent="0.2">
      <c r="A168" s="26" t="s">
        <v>293</v>
      </c>
      <c r="B168" s="26">
        <v>1970</v>
      </c>
      <c r="C168" s="26">
        <v>192</v>
      </c>
      <c r="D168" s="26" t="s">
        <v>303</v>
      </c>
      <c r="E168" s="26" t="s">
        <v>157</v>
      </c>
      <c r="F168" s="181">
        <v>484.27914699869916</v>
      </c>
      <c r="G168" s="189">
        <v>0.56003023947187958</v>
      </c>
      <c r="H168" s="189">
        <v>0.37566321280194831</v>
      </c>
      <c r="I168" s="95">
        <v>463.23428119209632</v>
      </c>
    </row>
    <row r="169" spans="1:9" x14ac:dyDescent="0.2">
      <c r="A169" s="26" t="s">
        <v>293</v>
      </c>
      <c r="B169" s="26">
        <v>1980</v>
      </c>
      <c r="C169" s="26">
        <v>193</v>
      </c>
      <c r="D169" s="26" t="s">
        <v>304</v>
      </c>
      <c r="E169" s="26" t="s">
        <v>132</v>
      </c>
      <c r="F169" s="181">
        <v>663.4409216589861</v>
      </c>
      <c r="G169" s="189">
        <v>0.40925359095546127</v>
      </c>
      <c r="H169" s="189">
        <v>0.23344393484971415</v>
      </c>
      <c r="I169" s="95">
        <v>452.82821433486373</v>
      </c>
    </row>
    <row r="170" spans="1:9" x14ac:dyDescent="0.2">
      <c r="A170" s="26" t="s">
        <v>293</v>
      </c>
      <c r="B170" s="26">
        <v>1990</v>
      </c>
      <c r="C170" s="26">
        <v>194</v>
      </c>
      <c r="D170" s="26" t="s">
        <v>305</v>
      </c>
      <c r="E170" s="26" t="s">
        <v>132</v>
      </c>
      <c r="F170" s="181">
        <v>434.13958175862939</v>
      </c>
      <c r="G170" s="189">
        <v>0.52313610449991699</v>
      </c>
      <c r="H170" s="189">
        <v>0.45677345170606481</v>
      </c>
      <c r="I170" s="95">
        <v>412.77601983116097</v>
      </c>
    </row>
    <row r="171" spans="1:9" x14ac:dyDescent="0.2">
      <c r="A171" s="26" t="s">
        <v>293</v>
      </c>
      <c r="B171" s="26">
        <v>2000</v>
      </c>
      <c r="C171" s="26">
        <v>195</v>
      </c>
      <c r="D171" s="26" t="s">
        <v>306</v>
      </c>
      <c r="E171" s="26" t="s">
        <v>150</v>
      </c>
      <c r="F171" s="181">
        <v>378.9653891164424</v>
      </c>
      <c r="G171" s="189">
        <v>0.5368926202103087</v>
      </c>
      <c r="H171" s="189" t="s">
        <v>556</v>
      </c>
      <c r="I171" s="95">
        <v>342.73293447660006</v>
      </c>
    </row>
    <row r="172" spans="1:9" x14ac:dyDescent="0.2">
      <c r="A172" s="26" t="s">
        <v>293</v>
      </c>
      <c r="B172" s="26">
        <v>2010</v>
      </c>
      <c r="C172" s="26">
        <v>196</v>
      </c>
      <c r="D172" s="26" t="s">
        <v>307</v>
      </c>
      <c r="E172" s="26" t="s">
        <v>150</v>
      </c>
      <c r="F172" s="181">
        <v>476.25081199707381</v>
      </c>
      <c r="G172" s="189">
        <v>0.27023835115608796</v>
      </c>
      <c r="H172" s="189" t="s">
        <v>556</v>
      </c>
      <c r="I172" s="95">
        <v>320.13232510079916</v>
      </c>
    </row>
    <row r="173" spans="1:9" x14ac:dyDescent="0.2">
      <c r="A173" s="26" t="s">
        <v>293</v>
      </c>
      <c r="B173" s="26">
        <v>2020</v>
      </c>
      <c r="C173" s="26">
        <v>197</v>
      </c>
      <c r="D173" s="26" t="s">
        <v>308</v>
      </c>
      <c r="E173" s="26" t="s">
        <v>150</v>
      </c>
      <c r="F173" s="181">
        <v>325.97290950744559</v>
      </c>
      <c r="G173" s="189">
        <v>0.65473069918815874</v>
      </c>
      <c r="H173" s="189" t="s">
        <v>556</v>
      </c>
      <c r="I173" s="95">
        <v>390.86654069230258</v>
      </c>
    </row>
    <row r="174" spans="1:9" x14ac:dyDescent="0.2">
      <c r="A174" s="26" t="s">
        <v>293</v>
      </c>
      <c r="B174" s="26">
        <v>2030</v>
      </c>
      <c r="C174" s="26">
        <v>198</v>
      </c>
      <c r="D174" s="26" t="s">
        <v>309</v>
      </c>
      <c r="E174" s="26" t="s">
        <v>150</v>
      </c>
      <c r="F174" s="181">
        <v>450.84611704085393</v>
      </c>
      <c r="G174" s="189">
        <v>0.4619765845955669</v>
      </c>
      <c r="H174" s="189" t="s">
        <v>556</v>
      </c>
      <c r="I174" s="95">
        <v>367.33746369796711</v>
      </c>
    </row>
    <row r="175" spans="1:9" x14ac:dyDescent="0.2">
      <c r="A175" s="26" t="s">
        <v>293</v>
      </c>
      <c r="B175" s="26">
        <v>2040</v>
      </c>
      <c r="C175" s="26">
        <v>199</v>
      </c>
      <c r="D175" s="26" t="s">
        <v>310</v>
      </c>
      <c r="E175" s="26" t="s">
        <v>150</v>
      </c>
      <c r="F175" s="181">
        <v>372.4636413945766</v>
      </c>
      <c r="G175" s="189">
        <v>0.46708854585493476</v>
      </c>
      <c r="H175" s="189" t="s">
        <v>556</v>
      </c>
      <c r="I175" s="95">
        <v>304.78911285455638</v>
      </c>
    </row>
    <row r="176" spans="1:9" x14ac:dyDescent="0.2">
      <c r="A176" s="26" t="s">
        <v>293</v>
      </c>
      <c r="B176" s="26">
        <v>2050</v>
      </c>
      <c r="C176" s="26">
        <v>200</v>
      </c>
      <c r="D176" s="26" t="s">
        <v>311</v>
      </c>
      <c r="E176" s="26" t="s">
        <v>150</v>
      </c>
      <c r="F176" s="181">
        <v>397.87795962902351</v>
      </c>
      <c r="G176" s="189">
        <v>0.58577351769871677</v>
      </c>
      <c r="H176" s="189" t="s">
        <v>556</v>
      </c>
      <c r="I176" s="95">
        <v>417.68682851546265</v>
      </c>
    </row>
    <row r="177" spans="1:9" x14ac:dyDescent="0.2">
      <c r="A177" s="26" t="s">
        <v>293</v>
      </c>
      <c r="B177" s="26">
        <v>2060</v>
      </c>
      <c r="C177" s="26">
        <v>201</v>
      </c>
      <c r="D177" s="26" t="s">
        <v>312</v>
      </c>
      <c r="E177" s="26" t="s">
        <v>150</v>
      </c>
      <c r="F177" s="181">
        <v>438.6852516129033</v>
      </c>
      <c r="G177" s="189">
        <v>0.41181964071251292</v>
      </c>
      <c r="H177" s="189" t="s">
        <v>556</v>
      </c>
      <c r="I177" s="95">
        <v>327.55830794303125</v>
      </c>
    </row>
    <row r="178" spans="1:9" x14ac:dyDescent="0.2">
      <c r="A178" s="26" t="s">
        <v>293</v>
      </c>
      <c r="B178" s="26">
        <v>2070</v>
      </c>
      <c r="C178" s="26">
        <v>202</v>
      </c>
      <c r="D178" s="26" t="s">
        <v>313</v>
      </c>
      <c r="E178" s="26" t="s">
        <v>150</v>
      </c>
      <c r="F178" s="181">
        <v>538.51552466990961</v>
      </c>
      <c r="G178" s="189">
        <v>0.45874110140541247</v>
      </c>
      <c r="H178" s="189" t="s">
        <v>556</v>
      </c>
      <c r="I178" s="95">
        <v>422.16976060837936</v>
      </c>
    </row>
    <row r="179" spans="1:9" x14ac:dyDescent="0.2">
      <c r="A179" s="26" t="s">
        <v>293</v>
      </c>
      <c r="B179" s="26">
        <v>2080</v>
      </c>
      <c r="C179" s="26">
        <v>203</v>
      </c>
      <c r="D179" s="26" t="s">
        <v>314</v>
      </c>
      <c r="E179" s="26" t="s">
        <v>150</v>
      </c>
      <c r="F179" s="181">
        <v>387.99616097431823</v>
      </c>
      <c r="G179" s="189">
        <v>0.54582609569892371</v>
      </c>
      <c r="H179" s="189" t="s">
        <v>556</v>
      </c>
      <c r="I179" s="95">
        <v>365.1952415464408</v>
      </c>
    </row>
    <row r="180" spans="1:9" x14ac:dyDescent="0.2">
      <c r="A180" s="26" t="s">
        <v>293</v>
      </c>
      <c r="B180" s="26">
        <v>2090</v>
      </c>
      <c r="C180" s="26">
        <v>204</v>
      </c>
      <c r="D180" s="26" t="s">
        <v>315</v>
      </c>
      <c r="E180" s="26" t="s">
        <v>150</v>
      </c>
      <c r="F180" s="181">
        <v>440.49384002451728</v>
      </c>
      <c r="G180" s="189">
        <v>0.50298542831308413</v>
      </c>
      <c r="H180" s="189" t="s">
        <v>556</v>
      </c>
      <c r="I180" s="95">
        <v>388.27856468366383</v>
      </c>
    </row>
    <row r="181" spans="1:9" x14ac:dyDescent="0.2">
      <c r="A181" s="26" t="s">
        <v>293</v>
      </c>
      <c r="B181" s="26">
        <v>2100</v>
      </c>
      <c r="C181" s="26">
        <v>205</v>
      </c>
      <c r="D181" s="26" t="s">
        <v>316</v>
      </c>
      <c r="E181" s="26" t="s">
        <v>150</v>
      </c>
      <c r="F181" s="181">
        <v>398.98041912350595</v>
      </c>
      <c r="G181" s="189">
        <v>0.56040492613655446</v>
      </c>
      <c r="H181" s="189" t="s">
        <v>556</v>
      </c>
      <c r="I181" s="95">
        <v>383.33272978157709</v>
      </c>
    </row>
    <row r="182" spans="1:9" x14ac:dyDescent="0.2">
      <c r="A182" s="26" t="s">
        <v>293</v>
      </c>
      <c r="B182" s="26">
        <v>2110</v>
      </c>
      <c r="C182" s="26">
        <v>206</v>
      </c>
      <c r="D182" s="26" t="s">
        <v>317</v>
      </c>
      <c r="E182" s="26" t="s">
        <v>150</v>
      </c>
      <c r="F182" s="181">
        <v>455.59283931152282</v>
      </c>
      <c r="G182" s="189">
        <v>0.53688091266932647</v>
      </c>
      <c r="H182" s="189" t="s">
        <v>556</v>
      </c>
      <c r="I182" s="95">
        <v>422.98865190510094</v>
      </c>
    </row>
    <row r="183" spans="1:9" x14ac:dyDescent="0.2">
      <c r="A183" s="26" t="s">
        <v>293</v>
      </c>
      <c r="B183" s="26">
        <v>2120</v>
      </c>
      <c r="C183" s="26">
        <v>207</v>
      </c>
      <c r="D183" s="26" t="s">
        <v>318</v>
      </c>
      <c r="E183" s="26" t="s">
        <v>157</v>
      </c>
      <c r="F183" s="181">
        <v>526.97609781105064</v>
      </c>
      <c r="G183" s="189">
        <v>0.5145968321936023</v>
      </c>
      <c r="H183" s="189">
        <v>0.5033541953501558</v>
      </c>
      <c r="I183" s="95">
        <v>472.89068970730079</v>
      </c>
    </row>
    <row r="184" spans="1:9" x14ac:dyDescent="0.2">
      <c r="A184" s="26" t="s">
        <v>293</v>
      </c>
      <c r="B184" s="26">
        <v>2130</v>
      </c>
      <c r="C184" s="26">
        <v>208</v>
      </c>
      <c r="D184" s="26" t="s">
        <v>319</v>
      </c>
      <c r="E184" s="26" t="s">
        <v>150</v>
      </c>
      <c r="F184" s="181">
        <v>513.52411144578309</v>
      </c>
      <c r="G184" s="189">
        <v>0.4662662340493805</v>
      </c>
      <c r="H184" s="189" t="s">
        <v>556</v>
      </c>
      <c r="I184" s="95">
        <v>396.82025060029014</v>
      </c>
    </row>
    <row r="185" spans="1:9" x14ac:dyDescent="0.2">
      <c r="A185" s="26" t="s">
        <v>293</v>
      </c>
      <c r="B185" s="26">
        <v>2140</v>
      </c>
      <c r="C185" s="26">
        <v>209</v>
      </c>
      <c r="D185" s="26" t="s">
        <v>320</v>
      </c>
      <c r="E185" s="26" t="s">
        <v>150</v>
      </c>
      <c r="F185" s="181">
        <v>501.80602094240845</v>
      </c>
      <c r="G185" s="189">
        <v>0.40602192263326931</v>
      </c>
      <c r="H185" s="189" t="s">
        <v>556</v>
      </c>
      <c r="I185" s="95">
        <v>349.71248902236727</v>
      </c>
    </row>
    <row r="186" spans="1:9" x14ac:dyDescent="0.2">
      <c r="A186" s="26" t="s">
        <v>293</v>
      </c>
      <c r="B186" s="26">
        <v>2150</v>
      </c>
      <c r="C186" s="26">
        <v>210</v>
      </c>
      <c r="D186" s="26" t="s">
        <v>321</v>
      </c>
      <c r="E186" s="26" t="s">
        <v>150</v>
      </c>
      <c r="F186" s="181">
        <v>357.93979314099079</v>
      </c>
      <c r="G186" s="189">
        <v>0.62441361698374731</v>
      </c>
      <c r="H186" s="189" t="s">
        <v>556</v>
      </c>
      <c r="I186" s="95">
        <v>393.1595569517109</v>
      </c>
    </row>
    <row r="187" spans="1:9" x14ac:dyDescent="0.2">
      <c r="A187" s="26" t="s">
        <v>293</v>
      </c>
      <c r="B187" s="26">
        <v>2160</v>
      </c>
      <c r="C187" s="26">
        <v>211</v>
      </c>
      <c r="D187" s="26" t="s">
        <v>322</v>
      </c>
      <c r="E187" s="26" t="s">
        <v>150</v>
      </c>
      <c r="F187" s="181">
        <v>536.46778023802938</v>
      </c>
      <c r="G187" s="189">
        <v>0.37395983857291154</v>
      </c>
      <c r="H187" s="189" t="s">
        <v>556</v>
      </c>
      <c r="I187" s="95">
        <v>363.78956536066943</v>
      </c>
    </row>
    <row r="188" spans="1:9" x14ac:dyDescent="0.2">
      <c r="A188" s="26" t="s">
        <v>293</v>
      </c>
      <c r="B188" s="26">
        <v>2170</v>
      </c>
      <c r="C188" s="26">
        <v>212</v>
      </c>
      <c r="D188" s="26" t="s">
        <v>323</v>
      </c>
      <c r="E188" s="26" t="s">
        <v>150</v>
      </c>
      <c r="F188" s="181">
        <v>458.8296835335928</v>
      </c>
      <c r="G188" s="189">
        <v>0.47668887424622708</v>
      </c>
      <c r="H188" s="189" t="s">
        <v>556</v>
      </c>
      <c r="I188" s="95">
        <v>364.12881357124149</v>
      </c>
    </row>
    <row r="189" spans="1:9" x14ac:dyDescent="0.2">
      <c r="A189" s="26" t="s">
        <v>293</v>
      </c>
      <c r="B189" s="26">
        <v>2180</v>
      </c>
      <c r="C189" s="26">
        <v>213</v>
      </c>
      <c r="D189" s="26" t="s">
        <v>324</v>
      </c>
      <c r="E189" s="26" t="s">
        <v>150</v>
      </c>
      <c r="F189" s="181">
        <v>365.51878539626</v>
      </c>
      <c r="G189" s="189">
        <v>0.57300865018306191</v>
      </c>
      <c r="H189" s="189" t="s">
        <v>556</v>
      </c>
      <c r="I189" s="95">
        <v>371.9319862728866</v>
      </c>
    </row>
    <row r="190" spans="1:9" x14ac:dyDescent="0.2">
      <c r="A190" s="26" t="s">
        <v>293</v>
      </c>
      <c r="B190" s="26">
        <v>2190</v>
      </c>
      <c r="C190" s="26">
        <v>214</v>
      </c>
      <c r="D190" s="26" t="s">
        <v>325</v>
      </c>
      <c r="E190" s="26" t="s">
        <v>150</v>
      </c>
      <c r="F190" s="181">
        <v>524.3830102649797</v>
      </c>
      <c r="G190" s="189">
        <v>0.43163976000766902</v>
      </c>
      <c r="H190" s="189" t="s">
        <v>556</v>
      </c>
      <c r="I190" s="95">
        <v>382.98137089397397</v>
      </c>
    </row>
    <row r="191" spans="1:9" x14ac:dyDescent="0.2">
      <c r="A191" s="26" t="s">
        <v>293</v>
      </c>
      <c r="B191" s="26">
        <v>2200</v>
      </c>
      <c r="C191" s="26">
        <v>215</v>
      </c>
      <c r="D191" s="26" t="s">
        <v>326</v>
      </c>
      <c r="E191" s="26" t="s">
        <v>150</v>
      </c>
      <c r="F191" s="181">
        <v>464.81796547678903</v>
      </c>
      <c r="G191" s="189">
        <v>0.48484562449853319</v>
      </c>
      <c r="H191" s="189" t="s">
        <v>556</v>
      </c>
      <c r="I191" s="95">
        <v>384.16386808472606</v>
      </c>
    </row>
    <row r="192" spans="1:9" x14ac:dyDescent="0.2">
      <c r="A192" s="26" t="s">
        <v>293</v>
      </c>
      <c r="B192" s="26">
        <v>2210</v>
      </c>
      <c r="C192" s="26">
        <v>216</v>
      </c>
      <c r="D192" s="26" t="s">
        <v>327</v>
      </c>
      <c r="E192" s="26" t="s">
        <v>150</v>
      </c>
      <c r="F192" s="181">
        <v>482.54451278730983</v>
      </c>
      <c r="G192" s="189">
        <v>0.46236878133515297</v>
      </c>
      <c r="H192" s="189" t="s">
        <v>556</v>
      </c>
      <c r="I192" s="95">
        <v>376.66154863293434</v>
      </c>
    </row>
    <row r="193" spans="1:9" x14ac:dyDescent="0.2">
      <c r="A193" s="26" t="s">
        <v>293</v>
      </c>
      <c r="B193" s="26">
        <v>2220</v>
      </c>
      <c r="C193" s="26">
        <v>217</v>
      </c>
      <c r="D193" s="26" t="s">
        <v>328</v>
      </c>
      <c r="E193" s="26" t="s">
        <v>150</v>
      </c>
      <c r="F193" s="181">
        <v>597.04605892722236</v>
      </c>
      <c r="G193" s="189">
        <v>0.35035225252851104</v>
      </c>
      <c r="H193" s="189" t="s">
        <v>556</v>
      </c>
      <c r="I193" s="95">
        <v>384.76935921960705</v>
      </c>
    </row>
    <row r="194" spans="1:9" x14ac:dyDescent="0.2">
      <c r="A194" s="26" t="s">
        <v>293</v>
      </c>
      <c r="B194" s="26">
        <v>2230</v>
      </c>
      <c r="C194" s="26">
        <v>218</v>
      </c>
      <c r="D194" s="26" t="s">
        <v>329</v>
      </c>
      <c r="E194" s="26" t="s">
        <v>157</v>
      </c>
      <c r="F194" s="181">
        <v>535.65030094781753</v>
      </c>
      <c r="G194" s="189">
        <v>0.49262711686362043</v>
      </c>
      <c r="H194" s="189">
        <v>0.35258971997368277</v>
      </c>
      <c r="I194" s="95">
        <v>441.76421788544775</v>
      </c>
    </row>
    <row r="195" spans="1:9" x14ac:dyDescent="0.2">
      <c r="A195" s="26" t="s">
        <v>293</v>
      </c>
      <c r="B195" s="26">
        <v>2240</v>
      </c>
      <c r="C195" s="26">
        <v>219</v>
      </c>
      <c r="D195" s="26" t="s">
        <v>330</v>
      </c>
      <c r="E195" s="26" t="s">
        <v>150</v>
      </c>
      <c r="F195" s="181">
        <v>480.62108714711553</v>
      </c>
      <c r="G195" s="189">
        <v>0.39219452474777905</v>
      </c>
      <c r="H195" s="189" t="s">
        <v>556</v>
      </c>
      <c r="I195" s="95">
        <v>356.84283408242067</v>
      </c>
    </row>
    <row r="196" spans="1:9" x14ac:dyDescent="0.2">
      <c r="A196" s="26" t="s">
        <v>293</v>
      </c>
      <c r="B196" s="26">
        <v>2250</v>
      </c>
      <c r="C196" s="26">
        <v>220</v>
      </c>
      <c r="D196" s="26" t="s">
        <v>331</v>
      </c>
      <c r="E196" s="26" t="s">
        <v>150</v>
      </c>
      <c r="F196" s="181">
        <v>440.31666150510989</v>
      </c>
      <c r="G196" s="189">
        <v>0.3505041329468348</v>
      </c>
      <c r="H196" s="189" t="s">
        <v>556</v>
      </c>
      <c r="I196" s="95">
        <v>324.4890798889889</v>
      </c>
    </row>
    <row r="197" spans="1:9" x14ac:dyDescent="0.2">
      <c r="A197" s="26" t="s">
        <v>293</v>
      </c>
      <c r="B197" s="26">
        <v>2260</v>
      </c>
      <c r="C197" s="26">
        <v>221</v>
      </c>
      <c r="D197" s="26" t="s">
        <v>332</v>
      </c>
      <c r="E197" s="26" t="s">
        <v>150</v>
      </c>
      <c r="F197" s="181">
        <v>463.24490491432869</v>
      </c>
      <c r="G197" s="189">
        <v>0.40112684493592704</v>
      </c>
      <c r="H197" s="189" t="s">
        <v>556</v>
      </c>
      <c r="I197" s="95">
        <v>402.84693910110872</v>
      </c>
    </row>
    <row r="198" spans="1:9" x14ac:dyDescent="0.2">
      <c r="A198" s="26" t="s">
        <v>293</v>
      </c>
      <c r="B198" s="26">
        <v>2270</v>
      </c>
      <c r="C198" s="26">
        <v>222</v>
      </c>
      <c r="D198" s="26" t="s">
        <v>333</v>
      </c>
      <c r="E198" s="26" t="s">
        <v>150</v>
      </c>
      <c r="F198" s="181">
        <v>423.79802413696319</v>
      </c>
      <c r="G198" s="189">
        <v>0.43872562268038706</v>
      </c>
      <c r="H198" s="189" t="s">
        <v>556</v>
      </c>
      <c r="I198" s="95">
        <v>361.7892715280791</v>
      </c>
    </row>
    <row r="199" spans="1:9" x14ac:dyDescent="0.2">
      <c r="A199" s="26" t="s">
        <v>293</v>
      </c>
      <c r="B199" s="26">
        <v>2280</v>
      </c>
      <c r="C199" s="26">
        <v>223</v>
      </c>
      <c r="D199" s="26" t="s">
        <v>334</v>
      </c>
      <c r="E199" s="26" t="s">
        <v>150</v>
      </c>
      <c r="F199" s="181">
        <v>549.28921568627459</v>
      </c>
      <c r="G199" s="189">
        <v>0.25645733010231825</v>
      </c>
      <c r="H199" s="189" t="s">
        <v>556</v>
      </c>
      <c r="I199" s="95">
        <v>354.52981516289117</v>
      </c>
    </row>
    <row r="200" spans="1:9" x14ac:dyDescent="0.2">
      <c r="A200" s="26" t="s">
        <v>293</v>
      </c>
      <c r="B200" s="26">
        <v>2290</v>
      </c>
      <c r="C200" s="26">
        <v>224</v>
      </c>
      <c r="D200" s="26" t="s">
        <v>335</v>
      </c>
      <c r="E200" s="26" t="s">
        <v>150</v>
      </c>
      <c r="F200" s="181">
        <v>467.31190664984678</v>
      </c>
      <c r="G200" s="189">
        <v>0.44374634109801192</v>
      </c>
      <c r="H200" s="189" t="s">
        <v>556</v>
      </c>
      <c r="I200" s="95">
        <v>372.08625864023116</v>
      </c>
    </row>
    <row r="201" spans="1:9" x14ac:dyDescent="0.2">
      <c r="A201" s="26" t="s">
        <v>293</v>
      </c>
      <c r="B201" s="26">
        <v>2300</v>
      </c>
      <c r="C201" s="26">
        <v>225</v>
      </c>
      <c r="D201" s="26" t="s">
        <v>336</v>
      </c>
      <c r="E201" s="26" t="s">
        <v>150</v>
      </c>
      <c r="F201" s="181">
        <v>539.70548039047787</v>
      </c>
      <c r="G201" s="189">
        <v>0.36184494336575396</v>
      </c>
      <c r="H201" s="189" t="s">
        <v>556</v>
      </c>
      <c r="I201" s="95">
        <v>373.99450164534096</v>
      </c>
    </row>
    <row r="202" spans="1:9" x14ac:dyDescent="0.2">
      <c r="A202" s="26" t="s">
        <v>293</v>
      </c>
      <c r="B202" s="26">
        <v>2310</v>
      </c>
      <c r="C202" s="26">
        <v>226</v>
      </c>
      <c r="D202" s="26" t="s">
        <v>337</v>
      </c>
      <c r="E202" s="26" t="s">
        <v>157</v>
      </c>
      <c r="F202" s="181">
        <v>534.16646795643942</v>
      </c>
      <c r="G202" s="189">
        <v>0.42832908702324968</v>
      </c>
      <c r="H202" s="189">
        <v>0.45659068023928623</v>
      </c>
      <c r="I202" s="95">
        <v>437.60019757349284</v>
      </c>
    </row>
    <row r="203" spans="1:9" x14ac:dyDescent="0.2">
      <c r="A203" s="26" t="s">
        <v>293</v>
      </c>
      <c r="B203" s="26">
        <v>2320</v>
      </c>
      <c r="C203" s="26">
        <v>227</v>
      </c>
      <c r="D203" s="26" t="s">
        <v>338</v>
      </c>
      <c r="E203" s="26" t="s">
        <v>150</v>
      </c>
      <c r="F203" s="181">
        <v>447.35723315875026</v>
      </c>
      <c r="G203" s="189">
        <v>0.5093591137038288</v>
      </c>
      <c r="H203" s="189" t="s">
        <v>556</v>
      </c>
      <c r="I203" s="95">
        <v>435.93635036244086</v>
      </c>
    </row>
    <row r="204" spans="1:9" x14ac:dyDescent="0.2">
      <c r="A204" s="26" t="s">
        <v>293</v>
      </c>
      <c r="B204" s="26">
        <v>2330</v>
      </c>
      <c r="C204" s="26">
        <v>228</v>
      </c>
      <c r="D204" s="26" t="s">
        <v>339</v>
      </c>
      <c r="E204" s="26" t="s">
        <v>150</v>
      </c>
      <c r="F204" s="181">
        <v>357.88247659574466</v>
      </c>
      <c r="G204" s="189">
        <v>0.57437160252134112</v>
      </c>
      <c r="H204" s="189" t="s">
        <v>556</v>
      </c>
      <c r="I204" s="95">
        <v>396.12620683831477</v>
      </c>
    </row>
    <row r="205" spans="1:9" x14ac:dyDescent="0.2">
      <c r="A205" s="26" t="s">
        <v>293</v>
      </c>
      <c r="B205" s="26">
        <v>2340</v>
      </c>
      <c r="C205" s="26">
        <v>229</v>
      </c>
      <c r="D205" s="26" t="s">
        <v>340</v>
      </c>
      <c r="E205" s="26" t="s">
        <v>150</v>
      </c>
      <c r="F205" s="181">
        <v>463.12992167654539</v>
      </c>
      <c r="G205" s="189">
        <v>0.52611230603280223</v>
      </c>
      <c r="H205" s="189" t="s">
        <v>556</v>
      </c>
      <c r="I205" s="95">
        <v>413.47213219109608</v>
      </c>
    </row>
    <row r="206" spans="1:9" x14ac:dyDescent="0.2">
      <c r="A206" s="26" t="s">
        <v>293</v>
      </c>
      <c r="B206" s="26">
        <v>2350</v>
      </c>
      <c r="C206" s="26">
        <v>230</v>
      </c>
      <c r="D206" s="26" t="s">
        <v>341</v>
      </c>
      <c r="E206" s="26" t="s">
        <v>150</v>
      </c>
      <c r="F206" s="181">
        <v>462.15797833495623</v>
      </c>
      <c r="G206" s="189">
        <v>0.41725642413531355</v>
      </c>
      <c r="H206" s="189" t="s">
        <v>556</v>
      </c>
      <c r="I206" s="95">
        <v>350.43250956456649</v>
      </c>
    </row>
    <row r="207" spans="1:9" x14ac:dyDescent="0.2">
      <c r="A207" s="26" t="s">
        <v>293</v>
      </c>
      <c r="B207" s="26">
        <v>2360</v>
      </c>
      <c r="C207" s="26">
        <v>231</v>
      </c>
      <c r="D207" s="26" t="s">
        <v>342</v>
      </c>
      <c r="E207" s="26" t="s">
        <v>150</v>
      </c>
      <c r="F207" s="181">
        <v>501.33395493526143</v>
      </c>
      <c r="G207" s="189">
        <v>0.41283804346663716</v>
      </c>
      <c r="H207" s="189" t="s">
        <v>556</v>
      </c>
      <c r="I207" s="95">
        <v>374.55443781813858</v>
      </c>
    </row>
    <row r="208" spans="1:9" x14ac:dyDescent="0.2">
      <c r="A208" s="26" t="s">
        <v>293</v>
      </c>
      <c r="B208" s="26">
        <v>2370</v>
      </c>
      <c r="C208" s="26">
        <v>232</v>
      </c>
      <c r="D208" s="26" t="s">
        <v>343</v>
      </c>
      <c r="E208" s="26" t="s">
        <v>150</v>
      </c>
      <c r="F208" s="181">
        <v>467.90478186190313</v>
      </c>
      <c r="G208" s="189">
        <v>0.46097421984032516</v>
      </c>
      <c r="H208" s="189" t="s">
        <v>556</v>
      </c>
      <c r="I208" s="95">
        <v>411.3794246931385</v>
      </c>
    </row>
    <row r="209" spans="1:9" x14ac:dyDescent="0.2">
      <c r="A209" s="26" t="s">
        <v>293</v>
      </c>
      <c r="B209" s="26">
        <v>2390</v>
      </c>
      <c r="C209" s="26">
        <v>234</v>
      </c>
      <c r="D209" s="26" t="s">
        <v>344</v>
      </c>
      <c r="E209" s="26" t="s">
        <v>157</v>
      </c>
      <c r="F209" s="181">
        <v>485.2358223426678</v>
      </c>
      <c r="G209" s="189">
        <v>0.52966617728022636</v>
      </c>
      <c r="H209" s="189">
        <v>0.47289123243468772</v>
      </c>
      <c r="I209" s="95">
        <v>465.63789212975308</v>
      </c>
    </row>
    <row r="210" spans="1:9" x14ac:dyDescent="0.2">
      <c r="A210" s="26" t="s">
        <v>345</v>
      </c>
      <c r="B210" s="26">
        <v>2400</v>
      </c>
      <c r="C210" s="26">
        <v>235</v>
      </c>
      <c r="D210" s="26" t="s">
        <v>346</v>
      </c>
      <c r="E210" s="26" t="s">
        <v>132</v>
      </c>
      <c r="F210" s="181">
        <v>453.28058339410353</v>
      </c>
      <c r="G210" s="189">
        <v>0.55210001177437962</v>
      </c>
      <c r="H210" s="189">
        <v>3.0348686821859675E-3</v>
      </c>
      <c r="I210" s="95">
        <v>413.08922618414044</v>
      </c>
    </row>
    <row r="211" spans="1:9" x14ac:dyDescent="0.2">
      <c r="A211" s="26" t="s">
        <v>345</v>
      </c>
      <c r="B211" s="26">
        <v>2410</v>
      </c>
      <c r="C211" s="26">
        <v>236</v>
      </c>
      <c r="D211" s="26" t="s">
        <v>347</v>
      </c>
      <c r="E211" s="26" t="s">
        <v>132</v>
      </c>
      <c r="F211" s="181">
        <v>418.0483621497317</v>
      </c>
      <c r="G211" s="189">
        <v>0.27987953258466791</v>
      </c>
      <c r="H211" s="189">
        <v>8.0438394753347936E-2</v>
      </c>
      <c r="I211" s="95">
        <v>255.72605304270934</v>
      </c>
    </row>
    <row r="212" spans="1:9" x14ac:dyDescent="0.2">
      <c r="A212" s="26" t="s">
        <v>345</v>
      </c>
      <c r="B212" s="26">
        <v>2420</v>
      </c>
      <c r="C212" s="26">
        <v>237</v>
      </c>
      <c r="D212" s="26" t="s">
        <v>348</v>
      </c>
      <c r="E212" s="26" t="s">
        <v>132</v>
      </c>
      <c r="F212" s="181">
        <v>351.23061068702287</v>
      </c>
      <c r="G212" s="189">
        <v>0.38801533845147079</v>
      </c>
      <c r="H212" s="189">
        <v>1.0009083243043063E-4</v>
      </c>
      <c r="I212" s="95">
        <v>493.60210111621797</v>
      </c>
    </row>
    <row r="213" spans="1:9" x14ac:dyDescent="0.2">
      <c r="A213" s="26" t="s">
        <v>345</v>
      </c>
      <c r="B213" s="26">
        <v>2430</v>
      </c>
      <c r="C213" s="26">
        <v>238</v>
      </c>
      <c r="D213" s="26" t="s">
        <v>349</v>
      </c>
      <c r="E213" s="26" t="s">
        <v>132</v>
      </c>
      <c r="F213" s="181">
        <v>580.13950040683483</v>
      </c>
      <c r="G213" s="189">
        <v>0.2107477935569968</v>
      </c>
      <c r="H213" s="189">
        <v>2.919769033572259E-2</v>
      </c>
      <c r="I213" s="95">
        <v>400.95964559808112</v>
      </c>
    </row>
    <row r="214" spans="1:9" x14ac:dyDescent="0.2">
      <c r="A214" s="26" t="s">
        <v>345</v>
      </c>
      <c r="B214" s="26">
        <v>2440</v>
      </c>
      <c r="C214" s="26">
        <v>239</v>
      </c>
      <c r="D214" s="26" t="s">
        <v>350</v>
      </c>
      <c r="E214" s="26" t="s">
        <v>150</v>
      </c>
      <c r="F214" s="181">
        <v>714.35973273066725</v>
      </c>
      <c r="G214" s="189">
        <v>0.29322121114402377</v>
      </c>
      <c r="H214" s="189" t="s">
        <v>556</v>
      </c>
      <c r="I214" s="95">
        <v>359.53532150214994</v>
      </c>
    </row>
    <row r="215" spans="1:9" x14ac:dyDescent="0.2">
      <c r="A215" s="26" t="s">
        <v>345</v>
      </c>
      <c r="B215" s="26">
        <v>2450</v>
      </c>
      <c r="C215" s="26">
        <v>240</v>
      </c>
      <c r="D215" s="26" t="s">
        <v>351</v>
      </c>
      <c r="E215" s="26" t="s">
        <v>150</v>
      </c>
      <c r="F215" s="181">
        <v>762.36698803006402</v>
      </c>
      <c r="G215" s="189">
        <v>0.17650115561056218</v>
      </c>
      <c r="H215" s="189" t="s">
        <v>556</v>
      </c>
      <c r="I215" s="95">
        <v>316.18836965947065</v>
      </c>
    </row>
    <row r="216" spans="1:9" x14ac:dyDescent="0.2">
      <c r="A216" s="26" t="s">
        <v>345</v>
      </c>
      <c r="B216" s="26">
        <v>2460</v>
      </c>
      <c r="C216" s="26">
        <v>241</v>
      </c>
      <c r="D216" s="26" t="s">
        <v>352</v>
      </c>
      <c r="E216" s="26" t="s">
        <v>150</v>
      </c>
      <c r="F216" s="181">
        <v>697.29726431804761</v>
      </c>
      <c r="G216" s="189">
        <v>0.31513800183226925</v>
      </c>
      <c r="H216" s="189" t="s">
        <v>556</v>
      </c>
      <c r="I216" s="95">
        <v>429.94210005627917</v>
      </c>
    </row>
    <row r="217" spans="1:9" x14ac:dyDescent="0.2">
      <c r="A217" s="26" t="s">
        <v>345</v>
      </c>
      <c r="B217" s="26">
        <v>2470</v>
      </c>
      <c r="C217" s="26">
        <v>242</v>
      </c>
      <c r="D217" s="26" t="s">
        <v>353</v>
      </c>
      <c r="E217" s="26" t="s">
        <v>150</v>
      </c>
      <c r="F217" s="181">
        <v>916.90956858407071</v>
      </c>
      <c r="G217" s="189">
        <v>0.24803421052034738</v>
      </c>
      <c r="H217" s="189" t="s">
        <v>556</v>
      </c>
      <c r="I217" s="95">
        <v>459.67009211103442</v>
      </c>
    </row>
    <row r="218" spans="1:9" x14ac:dyDescent="0.2">
      <c r="A218" s="26" t="s">
        <v>345</v>
      </c>
      <c r="B218" s="26">
        <v>2480</v>
      </c>
      <c r="C218" s="26">
        <v>243</v>
      </c>
      <c r="D218" s="26" t="s">
        <v>354</v>
      </c>
      <c r="E218" s="26" t="s">
        <v>157</v>
      </c>
      <c r="F218" s="181">
        <v>768.6705911651195</v>
      </c>
      <c r="G218" s="189">
        <v>0.25754192336968001</v>
      </c>
      <c r="H218" s="189">
        <v>0.2647957399288603</v>
      </c>
      <c r="I218" s="95">
        <v>383.93383879999408</v>
      </c>
    </row>
    <row r="219" spans="1:9" x14ac:dyDescent="0.2">
      <c r="A219" s="26" t="s">
        <v>345</v>
      </c>
      <c r="B219" s="26">
        <v>2490</v>
      </c>
      <c r="C219" s="26">
        <v>244</v>
      </c>
      <c r="D219" s="26" t="s">
        <v>355</v>
      </c>
      <c r="E219" s="26" t="s">
        <v>150</v>
      </c>
      <c r="F219" s="181">
        <v>668.68327685868041</v>
      </c>
      <c r="G219" s="189">
        <v>0.32570015623457976</v>
      </c>
      <c r="H219" s="189" t="s">
        <v>556</v>
      </c>
      <c r="I219" s="95">
        <v>376.06025657454472</v>
      </c>
    </row>
    <row r="220" spans="1:9" x14ac:dyDescent="0.2">
      <c r="A220" s="26" t="s">
        <v>345</v>
      </c>
      <c r="B220" s="26">
        <v>2500</v>
      </c>
      <c r="C220" s="26">
        <v>245</v>
      </c>
      <c r="D220" s="26" t="s">
        <v>356</v>
      </c>
      <c r="E220" s="26" t="s">
        <v>150</v>
      </c>
      <c r="F220" s="181">
        <v>394.63569445783145</v>
      </c>
      <c r="G220" s="189">
        <v>0.32681436424755161</v>
      </c>
      <c r="H220" s="189" t="s">
        <v>556</v>
      </c>
      <c r="I220" s="95">
        <v>285.87388431777265</v>
      </c>
    </row>
    <row r="221" spans="1:9" x14ac:dyDescent="0.2">
      <c r="A221" s="26" t="s">
        <v>345</v>
      </c>
      <c r="B221" s="26">
        <v>2510</v>
      </c>
      <c r="C221" s="26">
        <v>246</v>
      </c>
      <c r="D221" s="26" t="s">
        <v>357</v>
      </c>
      <c r="E221" s="26" t="s">
        <v>150</v>
      </c>
      <c r="F221" s="181">
        <v>533.74956004531714</v>
      </c>
      <c r="G221" s="189">
        <v>0.3581409405345386</v>
      </c>
      <c r="H221" s="189" t="s">
        <v>556</v>
      </c>
      <c r="I221" s="95">
        <v>336.66885230771004</v>
      </c>
    </row>
    <row r="222" spans="1:9" x14ac:dyDescent="0.2">
      <c r="A222" s="26" t="s">
        <v>345</v>
      </c>
      <c r="B222" s="26">
        <v>2520</v>
      </c>
      <c r="C222" s="26">
        <v>247</v>
      </c>
      <c r="D222" s="26" t="s">
        <v>358</v>
      </c>
      <c r="E222" s="26" t="s">
        <v>150</v>
      </c>
      <c r="F222" s="181">
        <v>566.81092350746269</v>
      </c>
      <c r="G222" s="189">
        <v>0.25441844039771622</v>
      </c>
      <c r="H222" s="189" t="s">
        <v>556</v>
      </c>
      <c r="I222" s="95">
        <v>320.48028283497877</v>
      </c>
    </row>
    <row r="223" spans="1:9" x14ac:dyDescent="0.2">
      <c r="A223" s="26" t="s">
        <v>345</v>
      </c>
      <c r="B223" s="26">
        <v>2530</v>
      </c>
      <c r="C223" s="26">
        <v>248</v>
      </c>
      <c r="D223" s="26" t="s">
        <v>359</v>
      </c>
      <c r="E223" s="26" t="s">
        <v>150</v>
      </c>
      <c r="F223" s="181">
        <v>606.89215670304611</v>
      </c>
      <c r="G223" s="189">
        <v>0.39118218796193405</v>
      </c>
      <c r="H223" s="189" t="s">
        <v>556</v>
      </c>
      <c r="I223" s="95">
        <v>384.0395477783847</v>
      </c>
    </row>
    <row r="224" spans="1:9" x14ac:dyDescent="0.2">
      <c r="A224" s="26" t="s">
        <v>345</v>
      </c>
      <c r="B224" s="26">
        <v>2540</v>
      </c>
      <c r="C224" s="26">
        <v>249</v>
      </c>
      <c r="D224" s="26" t="s">
        <v>360</v>
      </c>
      <c r="E224" s="26" t="s">
        <v>150</v>
      </c>
      <c r="F224" s="181">
        <v>487.15567854435182</v>
      </c>
      <c r="G224" s="189">
        <v>0.29322846199303026</v>
      </c>
      <c r="H224" s="189" t="s">
        <v>556</v>
      </c>
      <c r="I224" s="95">
        <v>319.56316845473992</v>
      </c>
    </row>
    <row r="225" spans="1:9" x14ac:dyDescent="0.2">
      <c r="A225" s="26" t="s">
        <v>345</v>
      </c>
      <c r="B225" s="26">
        <v>2550</v>
      </c>
      <c r="C225" s="26">
        <v>250</v>
      </c>
      <c r="D225" s="26" t="s">
        <v>361</v>
      </c>
      <c r="E225" s="26" t="s">
        <v>150</v>
      </c>
      <c r="F225" s="181">
        <v>639.68457502623312</v>
      </c>
      <c r="G225" s="189">
        <v>0.36350307459856007</v>
      </c>
      <c r="H225" s="189" t="s">
        <v>556</v>
      </c>
      <c r="I225" s="95">
        <v>392.03600929802133</v>
      </c>
    </row>
    <row r="226" spans="1:9" x14ac:dyDescent="0.2">
      <c r="A226" s="26" t="s">
        <v>345</v>
      </c>
      <c r="B226" s="26">
        <v>2560</v>
      </c>
      <c r="C226" s="26">
        <v>251</v>
      </c>
      <c r="D226" s="26" t="s">
        <v>362</v>
      </c>
      <c r="E226" s="26" t="s">
        <v>157</v>
      </c>
      <c r="F226" s="181">
        <v>666.74886473289541</v>
      </c>
      <c r="G226" s="189">
        <v>0.33215259558333488</v>
      </c>
      <c r="H226" s="189">
        <v>0.24026509823613384</v>
      </c>
      <c r="I226" s="95">
        <v>360.46132086366441</v>
      </c>
    </row>
    <row r="227" spans="1:9" x14ac:dyDescent="0.2">
      <c r="A227" s="26" t="s">
        <v>345</v>
      </c>
      <c r="B227" s="26">
        <v>2570</v>
      </c>
      <c r="C227" s="26">
        <v>252</v>
      </c>
      <c r="D227" s="26" t="s">
        <v>363</v>
      </c>
      <c r="E227" s="26" t="s">
        <v>132</v>
      </c>
      <c r="F227" s="181">
        <v>546.83953901249629</v>
      </c>
      <c r="G227" s="189">
        <v>0.34300654792515689</v>
      </c>
      <c r="H227" s="189">
        <v>0.13603943155034043</v>
      </c>
      <c r="I227" s="95">
        <v>369.59615081243095</v>
      </c>
    </row>
    <row r="228" spans="1:9" x14ac:dyDescent="0.2">
      <c r="A228" s="26" t="s">
        <v>345</v>
      </c>
      <c r="B228" s="26">
        <v>2580</v>
      </c>
      <c r="C228" s="26">
        <v>253</v>
      </c>
      <c r="D228" s="26" t="s">
        <v>364</v>
      </c>
      <c r="E228" s="26" t="s">
        <v>132</v>
      </c>
      <c r="F228" s="181">
        <v>725.29250660283924</v>
      </c>
      <c r="G228" s="189">
        <v>0.17662004577589582</v>
      </c>
      <c r="H228" s="189">
        <v>7.8963090836219538E-2</v>
      </c>
      <c r="I228" s="95">
        <v>377.01019058264245</v>
      </c>
    </row>
    <row r="229" spans="1:9" x14ac:dyDescent="0.2">
      <c r="A229" s="26" t="s">
        <v>345</v>
      </c>
      <c r="B229" s="26">
        <v>2590</v>
      </c>
      <c r="C229" s="26">
        <v>254</v>
      </c>
      <c r="D229" s="26" t="s">
        <v>365</v>
      </c>
      <c r="E229" s="26" t="s">
        <v>132</v>
      </c>
      <c r="F229" s="181">
        <v>596.3449738366661</v>
      </c>
      <c r="G229" s="189">
        <v>0.38830951108793288</v>
      </c>
      <c r="H229" s="189">
        <v>6.8299327632796503E-2</v>
      </c>
      <c r="I229" s="95">
        <v>399.53109138757264</v>
      </c>
    </row>
    <row r="230" spans="1:9" x14ac:dyDescent="0.2">
      <c r="A230" s="26" t="s">
        <v>345</v>
      </c>
      <c r="B230" s="26">
        <v>2600</v>
      </c>
      <c r="C230" s="26">
        <v>255</v>
      </c>
      <c r="D230" s="26" t="s">
        <v>366</v>
      </c>
      <c r="E230" s="26" t="s">
        <v>132</v>
      </c>
      <c r="F230" s="181">
        <v>576.7991358024691</v>
      </c>
      <c r="G230" s="189">
        <v>0.37055298319812296</v>
      </c>
      <c r="H230" s="189">
        <v>0.52435667855311818</v>
      </c>
      <c r="I230" s="95">
        <v>382.15658003820784</v>
      </c>
    </row>
    <row r="231" spans="1:9" x14ac:dyDescent="0.2">
      <c r="A231" s="26" t="s">
        <v>345</v>
      </c>
      <c r="B231" s="26">
        <v>2610</v>
      </c>
      <c r="C231" s="26">
        <v>256</v>
      </c>
      <c r="D231" s="26" t="s">
        <v>367</v>
      </c>
      <c r="E231" s="26" t="s">
        <v>132</v>
      </c>
      <c r="F231" s="181">
        <v>503.68250848690587</v>
      </c>
      <c r="G231" s="189">
        <v>0.38873275116610745</v>
      </c>
      <c r="H231" s="189">
        <v>0.52367274640983807</v>
      </c>
      <c r="I231" s="95">
        <v>335.66345391641914</v>
      </c>
    </row>
    <row r="232" spans="1:9" x14ac:dyDescent="0.2">
      <c r="A232" s="26" t="s">
        <v>345</v>
      </c>
      <c r="B232" s="26">
        <v>2620</v>
      </c>
      <c r="C232" s="26">
        <v>257</v>
      </c>
      <c r="D232" s="26" t="s">
        <v>368</v>
      </c>
      <c r="E232" s="26" t="s">
        <v>132</v>
      </c>
      <c r="F232" s="181">
        <v>505.25868034292722</v>
      </c>
      <c r="G232" s="189">
        <v>0.46294520948743123</v>
      </c>
      <c r="H232" s="189">
        <v>0.16796903552774775</v>
      </c>
      <c r="I232" s="95">
        <v>369.66699721037304</v>
      </c>
    </row>
    <row r="233" spans="1:9" x14ac:dyDescent="0.2">
      <c r="A233" s="26" t="s">
        <v>345</v>
      </c>
      <c r="B233" s="26">
        <v>2630</v>
      </c>
      <c r="C233" s="26">
        <v>258</v>
      </c>
      <c r="D233" s="26" t="s">
        <v>369</v>
      </c>
      <c r="E233" s="26" t="s">
        <v>132</v>
      </c>
      <c r="F233" s="181">
        <v>506.25199959833975</v>
      </c>
      <c r="G233" s="189">
        <v>0.42155971367085154</v>
      </c>
      <c r="H233" s="189">
        <v>0.52279528919784723</v>
      </c>
      <c r="I233" s="95">
        <v>353.46517868609783</v>
      </c>
    </row>
    <row r="234" spans="1:9" x14ac:dyDescent="0.2">
      <c r="A234" s="26" t="s">
        <v>345</v>
      </c>
      <c r="B234" s="26">
        <v>2640</v>
      </c>
      <c r="C234" s="26">
        <v>259</v>
      </c>
      <c r="D234" s="26" t="s">
        <v>370</v>
      </c>
      <c r="E234" s="26" t="s">
        <v>132</v>
      </c>
      <c r="F234" s="181">
        <v>457.84879399548203</v>
      </c>
      <c r="G234" s="189">
        <v>0.49631050710626007</v>
      </c>
      <c r="H234" s="189">
        <v>0.26373915822127114</v>
      </c>
      <c r="I234" s="95">
        <v>395.79354717870621</v>
      </c>
    </row>
    <row r="235" spans="1:9" x14ac:dyDescent="0.2">
      <c r="A235" s="26" t="s">
        <v>345</v>
      </c>
      <c r="B235" s="26">
        <v>2650</v>
      </c>
      <c r="C235" s="26">
        <v>260</v>
      </c>
      <c r="D235" s="26" t="s">
        <v>371</v>
      </c>
      <c r="E235" s="26" t="s">
        <v>150</v>
      </c>
      <c r="F235" s="181">
        <v>534.50026563631957</v>
      </c>
      <c r="G235" s="189">
        <v>0.43286102320620717</v>
      </c>
      <c r="H235" s="189" t="s">
        <v>556</v>
      </c>
      <c r="I235" s="95">
        <v>408.55274117026892</v>
      </c>
    </row>
    <row r="236" spans="1:9" x14ac:dyDescent="0.2">
      <c r="A236" s="26" t="s">
        <v>345</v>
      </c>
      <c r="B236" s="26">
        <v>2660</v>
      </c>
      <c r="C236" s="26">
        <v>261</v>
      </c>
      <c r="D236" s="26" t="s">
        <v>372</v>
      </c>
      <c r="E236" s="26" t="s">
        <v>150</v>
      </c>
      <c r="F236" s="181">
        <v>611.12662324445341</v>
      </c>
      <c r="G236" s="189">
        <v>0.35139358299912077</v>
      </c>
      <c r="H236" s="189" t="s">
        <v>556</v>
      </c>
      <c r="I236" s="95">
        <v>355.51802055286691</v>
      </c>
    </row>
    <row r="237" spans="1:9" x14ac:dyDescent="0.2">
      <c r="A237" s="26" t="s">
        <v>345</v>
      </c>
      <c r="B237" s="26">
        <v>2670</v>
      </c>
      <c r="C237" s="26">
        <v>262</v>
      </c>
      <c r="D237" s="26" t="s">
        <v>373</v>
      </c>
      <c r="E237" s="26" t="s">
        <v>150</v>
      </c>
      <c r="F237" s="181">
        <v>534.46476256595383</v>
      </c>
      <c r="G237" s="189">
        <v>0.43148652717605362</v>
      </c>
      <c r="H237" s="189" t="s">
        <v>556</v>
      </c>
      <c r="I237" s="95">
        <v>358.84579983287313</v>
      </c>
    </row>
    <row r="238" spans="1:9" x14ac:dyDescent="0.2">
      <c r="A238" s="26" t="s">
        <v>345</v>
      </c>
      <c r="B238" s="26">
        <v>2680</v>
      </c>
      <c r="C238" s="26">
        <v>263</v>
      </c>
      <c r="D238" s="26" t="s">
        <v>374</v>
      </c>
      <c r="E238" s="26" t="s">
        <v>150</v>
      </c>
      <c r="F238" s="181">
        <v>489.15512150806268</v>
      </c>
      <c r="G238" s="189">
        <v>0.49153042554447263</v>
      </c>
      <c r="H238" s="189" t="s">
        <v>556</v>
      </c>
      <c r="I238" s="95">
        <v>349.15914736997206</v>
      </c>
    </row>
    <row r="239" spans="1:9" x14ac:dyDescent="0.2">
      <c r="A239" s="26" t="s">
        <v>345</v>
      </c>
      <c r="B239" s="26">
        <v>2690</v>
      </c>
      <c r="C239" s="26">
        <v>264</v>
      </c>
      <c r="D239" s="26" t="s">
        <v>375</v>
      </c>
      <c r="E239" s="26" t="s">
        <v>150</v>
      </c>
      <c r="F239" s="181">
        <v>449.53794048253286</v>
      </c>
      <c r="G239" s="189">
        <v>0.40151032923989871</v>
      </c>
      <c r="H239" s="189" t="s">
        <v>556</v>
      </c>
      <c r="I239" s="95">
        <v>289.2249874863229</v>
      </c>
    </row>
    <row r="240" spans="1:9" x14ac:dyDescent="0.2">
      <c r="A240" s="26" t="s">
        <v>345</v>
      </c>
      <c r="B240" s="26">
        <v>2700</v>
      </c>
      <c r="C240" s="26">
        <v>265</v>
      </c>
      <c r="D240" s="26" t="s">
        <v>376</v>
      </c>
      <c r="E240" s="26" t="s">
        <v>150</v>
      </c>
      <c r="F240" s="181">
        <v>478.61412518655078</v>
      </c>
      <c r="G240" s="189">
        <v>0.40808612276296941</v>
      </c>
      <c r="H240" s="189" t="s">
        <v>556</v>
      </c>
      <c r="I240" s="95">
        <v>292.1122161929016</v>
      </c>
    </row>
    <row r="241" spans="1:9" x14ac:dyDescent="0.2">
      <c r="A241" s="26" t="s">
        <v>345</v>
      </c>
      <c r="B241" s="26">
        <v>2710</v>
      </c>
      <c r="C241" s="26">
        <v>266</v>
      </c>
      <c r="D241" s="26" t="s">
        <v>377</v>
      </c>
      <c r="E241" s="26" t="s">
        <v>157</v>
      </c>
      <c r="F241" s="181">
        <v>546.38556235641886</v>
      </c>
      <c r="G241" s="189">
        <v>0.40312708901868816</v>
      </c>
      <c r="H241" s="189">
        <v>0.46636863353625546</v>
      </c>
      <c r="I241" s="95">
        <v>348.68060828986694</v>
      </c>
    </row>
    <row r="242" spans="1:9" x14ac:dyDescent="0.2">
      <c r="A242" s="26" t="s">
        <v>345</v>
      </c>
      <c r="B242" s="26">
        <v>2720</v>
      </c>
      <c r="C242" s="26">
        <v>267</v>
      </c>
      <c r="D242" s="26" t="s">
        <v>378</v>
      </c>
      <c r="E242" s="26" t="s">
        <v>150</v>
      </c>
      <c r="F242" s="181">
        <v>544.4855870386516</v>
      </c>
      <c r="G242" s="189">
        <v>0.20440027194112415</v>
      </c>
      <c r="H242" s="189" t="s">
        <v>556</v>
      </c>
      <c r="I242" s="95">
        <v>304.80607907065587</v>
      </c>
    </row>
    <row r="243" spans="1:9" x14ac:dyDescent="0.2">
      <c r="A243" s="26" t="s">
        <v>345</v>
      </c>
      <c r="B243" s="26">
        <v>2730</v>
      </c>
      <c r="C243" s="26">
        <v>268</v>
      </c>
      <c r="D243" s="26" t="s">
        <v>379</v>
      </c>
      <c r="E243" s="26" t="s">
        <v>150</v>
      </c>
      <c r="F243" s="181">
        <v>539.7089852628493</v>
      </c>
      <c r="G243" s="189">
        <v>0.21136092825347905</v>
      </c>
      <c r="H243" s="189" t="s">
        <v>556</v>
      </c>
      <c r="I243" s="95">
        <v>299.50808215018452</v>
      </c>
    </row>
    <row r="244" spans="1:9" x14ac:dyDescent="0.2">
      <c r="A244" s="26" t="s">
        <v>345</v>
      </c>
      <c r="B244" s="26">
        <v>2740</v>
      </c>
      <c r="C244" s="26">
        <v>269</v>
      </c>
      <c r="D244" s="26" t="s">
        <v>380</v>
      </c>
      <c r="E244" s="26" t="s">
        <v>150</v>
      </c>
      <c r="F244" s="181">
        <v>458.09662552851103</v>
      </c>
      <c r="G244" s="189">
        <v>0.25446749651903505</v>
      </c>
      <c r="H244" s="189" t="s">
        <v>556</v>
      </c>
      <c r="I244" s="95">
        <v>345.02438304480057</v>
      </c>
    </row>
    <row r="245" spans="1:9" x14ac:dyDescent="0.2">
      <c r="A245" s="26" t="s">
        <v>345</v>
      </c>
      <c r="B245" s="26">
        <v>2750</v>
      </c>
      <c r="C245" s="26">
        <v>270</v>
      </c>
      <c r="D245" s="26" t="s">
        <v>381</v>
      </c>
      <c r="E245" s="26" t="s">
        <v>150</v>
      </c>
      <c r="F245" s="181">
        <v>497.71151821862355</v>
      </c>
      <c r="G245" s="189">
        <v>0.20534950766164903</v>
      </c>
      <c r="H245" s="189" t="s">
        <v>556</v>
      </c>
      <c r="I245" s="95">
        <v>291.66721198493531</v>
      </c>
    </row>
    <row r="246" spans="1:9" x14ac:dyDescent="0.2">
      <c r="A246" s="26" t="s">
        <v>345</v>
      </c>
      <c r="B246" s="26">
        <v>2760</v>
      </c>
      <c r="C246" s="26">
        <v>271</v>
      </c>
      <c r="D246" s="26" t="s">
        <v>382</v>
      </c>
      <c r="E246" s="26" t="s">
        <v>157</v>
      </c>
      <c r="F246" s="181">
        <v>556.75012053330943</v>
      </c>
      <c r="G246" s="189">
        <v>0.22334660281143895</v>
      </c>
      <c r="H246" s="189">
        <v>0</v>
      </c>
      <c r="I246" s="95">
        <v>333.81693408510347</v>
      </c>
    </row>
    <row r="247" spans="1:9" x14ac:dyDescent="0.2">
      <c r="A247" s="26" t="s">
        <v>383</v>
      </c>
      <c r="B247" s="26">
        <v>2770</v>
      </c>
      <c r="C247" s="26">
        <v>272</v>
      </c>
      <c r="D247" s="26" t="s">
        <v>384</v>
      </c>
      <c r="E247" s="26" t="s">
        <v>132</v>
      </c>
      <c r="F247" s="181">
        <v>703.14231856738934</v>
      </c>
      <c r="G247" s="189">
        <v>0.3915174382257261</v>
      </c>
      <c r="H247" s="189">
        <v>0.15938051565483952</v>
      </c>
      <c r="I247" s="95">
        <v>460.4073233469511</v>
      </c>
    </row>
    <row r="248" spans="1:9" x14ac:dyDescent="0.2">
      <c r="A248" s="26" t="s">
        <v>383</v>
      </c>
      <c r="B248" s="26">
        <v>2780</v>
      </c>
      <c r="C248" s="26">
        <v>273</v>
      </c>
      <c r="D248" s="26" t="s">
        <v>385</v>
      </c>
      <c r="E248" s="26" t="s">
        <v>132</v>
      </c>
      <c r="F248" s="181">
        <v>621.16996619990334</v>
      </c>
      <c r="G248" s="189">
        <v>0.44092748582808977</v>
      </c>
      <c r="H248" s="189">
        <v>0.53553047831056699</v>
      </c>
      <c r="I248" s="95">
        <v>472.2459879308189</v>
      </c>
    </row>
    <row r="249" spans="1:9" x14ac:dyDescent="0.2">
      <c r="A249" s="26" t="s">
        <v>383</v>
      </c>
      <c r="B249" s="26">
        <v>2790</v>
      </c>
      <c r="C249" s="26">
        <v>274</v>
      </c>
      <c r="D249" s="26" t="s">
        <v>386</v>
      </c>
      <c r="E249" s="26" t="s">
        <v>132</v>
      </c>
      <c r="F249" s="181">
        <v>688.13548387096773</v>
      </c>
      <c r="G249" s="189">
        <v>0.29448969382092272</v>
      </c>
      <c r="H249" s="189">
        <v>5.8157905876741259E-2</v>
      </c>
      <c r="I249" s="95">
        <v>350.9900340874313</v>
      </c>
    </row>
    <row r="250" spans="1:9" x14ac:dyDescent="0.2">
      <c r="A250" s="26" t="s">
        <v>383</v>
      </c>
      <c r="B250" s="26">
        <v>2800</v>
      </c>
      <c r="C250" s="26">
        <v>275</v>
      </c>
      <c r="D250" s="26" t="s">
        <v>387</v>
      </c>
      <c r="E250" s="26" t="s">
        <v>132</v>
      </c>
      <c r="F250" s="181">
        <v>577.05279411764707</v>
      </c>
      <c r="G250" s="189">
        <v>0.34434595235497389</v>
      </c>
      <c r="H250" s="189">
        <v>0.24089808794635503</v>
      </c>
      <c r="I250" s="95">
        <v>375.74638073021316</v>
      </c>
    </row>
    <row r="251" spans="1:9" x14ac:dyDescent="0.2">
      <c r="A251" s="26" t="s">
        <v>383</v>
      </c>
      <c r="B251" s="26">
        <v>2810</v>
      </c>
      <c r="C251" s="26">
        <v>276</v>
      </c>
      <c r="D251" s="26" t="s">
        <v>388</v>
      </c>
      <c r="E251" s="26" t="s">
        <v>132</v>
      </c>
      <c r="F251" s="181">
        <v>619.65031316187594</v>
      </c>
      <c r="G251" s="189">
        <v>0.49293386469433703</v>
      </c>
      <c r="H251" s="189">
        <v>0.18171208872331807</v>
      </c>
      <c r="I251" s="95">
        <v>520.99940211682974</v>
      </c>
    </row>
    <row r="252" spans="1:9" x14ac:dyDescent="0.2">
      <c r="A252" s="26" t="s">
        <v>383</v>
      </c>
      <c r="B252" s="26">
        <v>2820</v>
      </c>
      <c r="C252" s="26">
        <v>277</v>
      </c>
      <c r="D252" s="26" t="s">
        <v>389</v>
      </c>
      <c r="E252" s="26" t="s">
        <v>132</v>
      </c>
      <c r="F252" s="181">
        <v>666.57005235602094</v>
      </c>
      <c r="G252" s="189">
        <v>0.36514896661522633</v>
      </c>
      <c r="H252" s="189">
        <v>0.23494712901129849</v>
      </c>
      <c r="I252" s="95">
        <v>430.13213035013132</v>
      </c>
    </row>
    <row r="253" spans="1:9" x14ac:dyDescent="0.2">
      <c r="A253" s="26" t="s">
        <v>383</v>
      </c>
      <c r="B253" s="26">
        <v>2830</v>
      </c>
      <c r="C253" s="26">
        <v>279</v>
      </c>
      <c r="D253" s="26" t="s">
        <v>390</v>
      </c>
      <c r="E253" s="26" t="s">
        <v>132</v>
      </c>
      <c r="F253" s="181">
        <v>519.15430846052379</v>
      </c>
      <c r="G253" s="189">
        <v>0.52679462859935067</v>
      </c>
      <c r="H253" s="189">
        <v>0.25777009738021894</v>
      </c>
      <c r="I253" s="95">
        <v>456.55264888434249</v>
      </c>
    </row>
    <row r="254" spans="1:9" x14ac:dyDescent="0.2">
      <c r="A254" s="26" t="s">
        <v>383</v>
      </c>
      <c r="B254" s="26">
        <v>2840</v>
      </c>
      <c r="C254" s="26">
        <v>280</v>
      </c>
      <c r="D254" s="26" t="s">
        <v>391</v>
      </c>
      <c r="E254" s="26" t="s">
        <v>150</v>
      </c>
      <c r="F254" s="181">
        <v>498.37183078664407</v>
      </c>
      <c r="G254" s="189">
        <v>0.47196672158175118</v>
      </c>
      <c r="H254" s="189" t="s">
        <v>556</v>
      </c>
      <c r="I254" s="95">
        <v>383.96516910942233</v>
      </c>
    </row>
    <row r="255" spans="1:9" x14ac:dyDescent="0.2">
      <c r="A255" s="26" t="s">
        <v>383</v>
      </c>
      <c r="B255" s="26">
        <v>2850</v>
      </c>
      <c r="C255" s="26">
        <v>281</v>
      </c>
      <c r="D255" s="26" t="s">
        <v>392</v>
      </c>
      <c r="E255" s="26" t="s">
        <v>150</v>
      </c>
      <c r="F255" s="181">
        <v>513.39765541740678</v>
      </c>
      <c r="G255" s="189">
        <v>0.33425921298080263</v>
      </c>
      <c r="H255" s="189" t="s">
        <v>556</v>
      </c>
      <c r="I255" s="95">
        <v>320.55947544089457</v>
      </c>
    </row>
    <row r="256" spans="1:9" x14ac:dyDescent="0.2">
      <c r="A256" s="26" t="s">
        <v>383</v>
      </c>
      <c r="B256" s="26">
        <v>2860</v>
      </c>
      <c r="C256" s="26">
        <v>282</v>
      </c>
      <c r="D256" s="26" t="s">
        <v>393</v>
      </c>
      <c r="E256" s="26" t="s">
        <v>150</v>
      </c>
      <c r="F256" s="181">
        <v>382.81958762886597</v>
      </c>
      <c r="G256" s="189">
        <v>0.53315074748243541</v>
      </c>
      <c r="H256" s="189" t="s">
        <v>556</v>
      </c>
      <c r="I256" s="95">
        <v>341.56754955497274</v>
      </c>
    </row>
    <row r="257" spans="1:9" x14ac:dyDescent="0.2">
      <c r="A257" s="26" t="s">
        <v>383</v>
      </c>
      <c r="B257" s="26">
        <v>2870</v>
      </c>
      <c r="C257" s="26">
        <v>283</v>
      </c>
      <c r="D257" s="26" t="s">
        <v>394</v>
      </c>
      <c r="E257" s="26" t="s">
        <v>150</v>
      </c>
      <c r="F257" s="181">
        <v>363.23468541722207</v>
      </c>
      <c r="G257" s="189">
        <v>0.5102191329908613</v>
      </c>
      <c r="H257" s="189" t="s">
        <v>556</v>
      </c>
      <c r="I257" s="95">
        <v>310.4191419973406</v>
      </c>
    </row>
    <row r="258" spans="1:9" x14ac:dyDescent="0.2">
      <c r="A258" s="26" t="s">
        <v>383</v>
      </c>
      <c r="B258" s="26">
        <v>2880</v>
      </c>
      <c r="C258" s="26">
        <v>284</v>
      </c>
      <c r="D258" s="26" t="s">
        <v>395</v>
      </c>
      <c r="E258" s="26" t="s">
        <v>157</v>
      </c>
      <c r="F258" s="181">
        <v>520.04964166470722</v>
      </c>
      <c r="G258" s="189">
        <v>0.53970139837202591</v>
      </c>
      <c r="H258" s="189">
        <v>0.49854383116973749</v>
      </c>
      <c r="I258" s="95">
        <v>464.99383778089884</v>
      </c>
    </row>
    <row r="259" spans="1:9" x14ac:dyDescent="0.2">
      <c r="A259" s="26" t="s">
        <v>383</v>
      </c>
      <c r="B259" s="26">
        <v>2890</v>
      </c>
      <c r="C259" s="26">
        <v>285</v>
      </c>
      <c r="D259" s="26" t="s">
        <v>396</v>
      </c>
      <c r="E259" s="26" t="s">
        <v>132</v>
      </c>
      <c r="F259" s="181">
        <v>596.50624803273524</v>
      </c>
      <c r="G259" s="189">
        <v>0.25796288472073192</v>
      </c>
      <c r="H259" s="189">
        <v>8.2302426314408539E-2</v>
      </c>
      <c r="I259" s="95">
        <v>367.5662847227876</v>
      </c>
    </row>
    <row r="260" spans="1:9" x14ac:dyDescent="0.2">
      <c r="A260" s="26" t="s">
        <v>383</v>
      </c>
      <c r="B260" s="26">
        <v>2900</v>
      </c>
      <c r="C260" s="26">
        <v>286</v>
      </c>
      <c r="D260" s="26" t="s">
        <v>397</v>
      </c>
      <c r="E260" s="26" t="s">
        <v>150</v>
      </c>
      <c r="F260" s="181">
        <v>452.87633747939458</v>
      </c>
      <c r="G260" s="189">
        <v>0.46917586514297399</v>
      </c>
      <c r="H260" s="189" t="s">
        <v>556</v>
      </c>
      <c r="I260" s="95">
        <v>375.99113701468639</v>
      </c>
    </row>
    <row r="261" spans="1:9" x14ac:dyDescent="0.2">
      <c r="A261" s="26" t="s">
        <v>383</v>
      </c>
      <c r="B261" s="26">
        <v>2910</v>
      </c>
      <c r="C261" s="26">
        <v>287</v>
      </c>
      <c r="D261" s="26" t="s">
        <v>398</v>
      </c>
      <c r="E261" s="26" t="s">
        <v>150</v>
      </c>
      <c r="F261" s="181">
        <v>447.0298866213152</v>
      </c>
      <c r="G261" s="189">
        <v>0.44411996677580767</v>
      </c>
      <c r="H261" s="189" t="s">
        <v>556</v>
      </c>
      <c r="I261" s="95">
        <v>389.37981653390716</v>
      </c>
    </row>
    <row r="262" spans="1:9" x14ac:dyDescent="0.2">
      <c r="A262" s="26" t="s">
        <v>383</v>
      </c>
      <c r="B262" s="26">
        <v>2920</v>
      </c>
      <c r="C262" s="26">
        <v>288</v>
      </c>
      <c r="D262" s="26" t="s">
        <v>399</v>
      </c>
      <c r="E262" s="26" t="s">
        <v>150</v>
      </c>
      <c r="F262" s="181">
        <v>499.88977686703095</v>
      </c>
      <c r="G262" s="189">
        <v>0.2497863076792862</v>
      </c>
      <c r="H262" s="189" t="s">
        <v>556</v>
      </c>
      <c r="I262" s="95">
        <v>295.94520021539682</v>
      </c>
    </row>
    <row r="263" spans="1:9" x14ac:dyDescent="0.2">
      <c r="A263" s="26" t="s">
        <v>383</v>
      </c>
      <c r="B263" s="26">
        <v>2930</v>
      </c>
      <c r="C263" s="26">
        <v>289</v>
      </c>
      <c r="D263" s="26" t="s">
        <v>400</v>
      </c>
      <c r="E263" s="26" t="s">
        <v>150</v>
      </c>
      <c r="F263" s="181">
        <v>524.15094914459814</v>
      </c>
      <c r="G263" s="189">
        <v>0.27135435048332696</v>
      </c>
      <c r="H263" s="189" t="s">
        <v>556</v>
      </c>
      <c r="I263" s="95">
        <v>339.36517694015015</v>
      </c>
    </row>
    <row r="264" spans="1:9" x14ac:dyDescent="0.2">
      <c r="A264" s="26" t="s">
        <v>383</v>
      </c>
      <c r="B264" s="26">
        <v>2940</v>
      </c>
      <c r="C264" s="26">
        <v>290</v>
      </c>
      <c r="D264" s="26" t="s">
        <v>401</v>
      </c>
      <c r="E264" s="26" t="s">
        <v>150</v>
      </c>
      <c r="F264" s="181">
        <v>503.61219816819312</v>
      </c>
      <c r="G264" s="189">
        <v>0.33480765081193864</v>
      </c>
      <c r="H264" s="189" t="s">
        <v>556</v>
      </c>
      <c r="I264" s="95">
        <v>363.08640225214884</v>
      </c>
    </row>
    <row r="265" spans="1:9" x14ac:dyDescent="0.2">
      <c r="A265" s="26" t="s">
        <v>383</v>
      </c>
      <c r="B265" s="26">
        <v>2950</v>
      </c>
      <c r="C265" s="26">
        <v>291</v>
      </c>
      <c r="D265" s="26" t="s">
        <v>402</v>
      </c>
      <c r="E265" s="26" t="s">
        <v>157</v>
      </c>
      <c r="F265" s="181">
        <v>590.98887802493277</v>
      </c>
      <c r="G265" s="189">
        <v>0.40752848046237633</v>
      </c>
      <c r="H265" s="189">
        <v>5.1172011541621189E-2</v>
      </c>
      <c r="I265" s="95">
        <v>456.15372520271336</v>
      </c>
    </row>
    <row r="266" spans="1:9" x14ac:dyDescent="0.2">
      <c r="A266" s="26" t="s">
        <v>383</v>
      </c>
      <c r="B266" s="26">
        <v>2960</v>
      </c>
      <c r="C266" s="26">
        <v>292</v>
      </c>
      <c r="D266" s="26" t="s">
        <v>403</v>
      </c>
      <c r="E266" s="26" t="s">
        <v>132</v>
      </c>
      <c r="F266" s="181">
        <v>688.76749780166097</v>
      </c>
      <c r="G266" s="189">
        <v>0.23526125577076809</v>
      </c>
      <c r="H266" s="189">
        <v>0.16949046506675211</v>
      </c>
      <c r="I266" s="95">
        <v>379.17446963583836</v>
      </c>
    </row>
    <row r="267" spans="1:9" x14ac:dyDescent="0.2">
      <c r="A267" s="26" t="s">
        <v>383</v>
      </c>
      <c r="B267" s="26">
        <v>2970</v>
      </c>
      <c r="C267" s="26">
        <v>293</v>
      </c>
      <c r="D267" s="26" t="s">
        <v>404</v>
      </c>
      <c r="E267" s="26" t="s">
        <v>132</v>
      </c>
      <c r="F267" s="181">
        <v>673.3522017730894</v>
      </c>
      <c r="G267" s="189">
        <v>0.22168790032817504</v>
      </c>
      <c r="H267" s="189">
        <v>9.1753195095874596E-2</v>
      </c>
      <c r="I267" s="95">
        <v>367.86745381464016</v>
      </c>
    </row>
    <row r="268" spans="1:9" x14ac:dyDescent="0.2">
      <c r="A268" s="26" t="s">
        <v>383</v>
      </c>
      <c r="B268" s="26">
        <v>2980</v>
      </c>
      <c r="C268" s="26">
        <v>294</v>
      </c>
      <c r="D268" s="26" t="s">
        <v>405</v>
      </c>
      <c r="E268" s="26" t="s">
        <v>150</v>
      </c>
      <c r="F268" s="181">
        <v>488.92508744038156</v>
      </c>
      <c r="G268" s="189">
        <v>0.344340176406362</v>
      </c>
      <c r="H268" s="189" t="s">
        <v>556</v>
      </c>
      <c r="I268" s="95">
        <v>316.62905997411798</v>
      </c>
    </row>
    <row r="269" spans="1:9" x14ac:dyDescent="0.2">
      <c r="A269" s="26" t="s">
        <v>383</v>
      </c>
      <c r="B269" s="26">
        <v>2990</v>
      </c>
      <c r="C269" s="26">
        <v>295</v>
      </c>
      <c r="D269" s="26" t="s">
        <v>406</v>
      </c>
      <c r="E269" s="26" t="s">
        <v>150</v>
      </c>
      <c r="F269" s="181">
        <v>530.44141472101319</v>
      </c>
      <c r="G269" s="189">
        <v>0.31796225554513402</v>
      </c>
      <c r="H269" s="189" t="s">
        <v>556</v>
      </c>
      <c r="I269" s="95">
        <v>334.90239164330694</v>
      </c>
    </row>
    <row r="270" spans="1:9" x14ac:dyDescent="0.2">
      <c r="A270" s="26" t="s">
        <v>383</v>
      </c>
      <c r="B270" s="26">
        <v>3000</v>
      </c>
      <c r="C270" s="26">
        <v>296</v>
      </c>
      <c r="D270" s="26" t="s">
        <v>407</v>
      </c>
      <c r="E270" s="26" t="s">
        <v>150</v>
      </c>
      <c r="F270" s="181">
        <v>594.90089032258061</v>
      </c>
      <c r="G270" s="189">
        <v>0.25513404570187798</v>
      </c>
      <c r="H270" s="189" t="s">
        <v>556</v>
      </c>
      <c r="I270" s="95">
        <v>324.55765699547658</v>
      </c>
    </row>
    <row r="271" spans="1:9" x14ac:dyDescent="0.2">
      <c r="A271" s="26" t="s">
        <v>383</v>
      </c>
      <c r="B271" s="26">
        <v>3010</v>
      </c>
      <c r="C271" s="26">
        <v>297</v>
      </c>
      <c r="D271" s="26" t="s">
        <v>408</v>
      </c>
      <c r="E271" s="26" t="s">
        <v>150</v>
      </c>
      <c r="F271" s="181">
        <v>517.69262582328815</v>
      </c>
      <c r="G271" s="189">
        <v>0.29108255312023412</v>
      </c>
      <c r="H271" s="189" t="s">
        <v>556</v>
      </c>
      <c r="I271" s="95">
        <v>330.96704064161486</v>
      </c>
    </row>
    <row r="272" spans="1:9" x14ac:dyDescent="0.2">
      <c r="A272" s="26" t="s">
        <v>383</v>
      </c>
      <c r="B272" s="26">
        <v>3020</v>
      </c>
      <c r="C272" s="26">
        <v>298</v>
      </c>
      <c r="D272" s="26" t="s">
        <v>409</v>
      </c>
      <c r="E272" s="26" t="s">
        <v>150</v>
      </c>
      <c r="F272" s="181">
        <v>500.61189311253298</v>
      </c>
      <c r="G272" s="189">
        <v>0.29248710453636706</v>
      </c>
      <c r="H272" s="189" t="s">
        <v>556</v>
      </c>
      <c r="I272" s="95">
        <v>309.86387020345092</v>
      </c>
    </row>
    <row r="273" spans="1:9" x14ac:dyDescent="0.2">
      <c r="A273" s="26" t="s">
        <v>383</v>
      </c>
      <c r="B273" s="26">
        <v>3030</v>
      </c>
      <c r="C273" s="26">
        <v>299</v>
      </c>
      <c r="D273" s="26" t="s">
        <v>410</v>
      </c>
      <c r="E273" s="26" t="s">
        <v>150</v>
      </c>
      <c r="F273" s="181">
        <v>521.84950442003753</v>
      </c>
      <c r="G273" s="189">
        <v>0.36012484643338188</v>
      </c>
      <c r="H273" s="189" t="s">
        <v>556</v>
      </c>
      <c r="I273" s="95">
        <v>329.64704798946929</v>
      </c>
    </row>
    <row r="274" spans="1:9" x14ac:dyDescent="0.2">
      <c r="A274" s="26" t="s">
        <v>383</v>
      </c>
      <c r="B274" s="26">
        <v>3040</v>
      </c>
      <c r="C274" s="26">
        <v>300</v>
      </c>
      <c r="D274" s="26" t="s">
        <v>411</v>
      </c>
      <c r="E274" s="26" t="s">
        <v>150</v>
      </c>
      <c r="F274" s="181">
        <v>501.40228540185882</v>
      </c>
      <c r="G274" s="189">
        <v>0.23522552581828002</v>
      </c>
      <c r="H274" s="189" t="s">
        <v>556</v>
      </c>
      <c r="I274" s="95">
        <v>287.79345455418195</v>
      </c>
    </row>
    <row r="275" spans="1:9" x14ac:dyDescent="0.2">
      <c r="A275" s="26" t="s">
        <v>383</v>
      </c>
      <c r="B275" s="26">
        <v>3050</v>
      </c>
      <c r="C275" s="26">
        <v>301</v>
      </c>
      <c r="D275" s="26" t="s">
        <v>412</v>
      </c>
      <c r="E275" s="26" t="s">
        <v>150</v>
      </c>
      <c r="F275" s="181">
        <v>475.15949327817992</v>
      </c>
      <c r="G275" s="189">
        <v>0.35018565023999387</v>
      </c>
      <c r="H275" s="189" t="s">
        <v>556</v>
      </c>
      <c r="I275" s="95">
        <v>311.99395601964511</v>
      </c>
    </row>
    <row r="276" spans="1:9" x14ac:dyDescent="0.2">
      <c r="A276" s="26" t="s">
        <v>383</v>
      </c>
      <c r="B276" s="26">
        <v>3060</v>
      </c>
      <c r="C276" s="26">
        <v>302</v>
      </c>
      <c r="D276" s="26" t="s">
        <v>413</v>
      </c>
      <c r="E276" s="26" t="s">
        <v>150</v>
      </c>
      <c r="F276" s="181">
        <v>439.92887997013253</v>
      </c>
      <c r="G276" s="189">
        <v>0.39123764922523607</v>
      </c>
      <c r="H276" s="189" t="s">
        <v>556</v>
      </c>
      <c r="I276" s="95">
        <v>304.81802470010672</v>
      </c>
    </row>
    <row r="277" spans="1:9" x14ac:dyDescent="0.2">
      <c r="A277" s="26" t="s">
        <v>383</v>
      </c>
      <c r="B277" s="26">
        <v>3070</v>
      </c>
      <c r="C277" s="26">
        <v>303</v>
      </c>
      <c r="D277" s="26" t="s">
        <v>414</v>
      </c>
      <c r="E277" s="26" t="s">
        <v>150</v>
      </c>
      <c r="F277" s="181">
        <v>488.23637272545494</v>
      </c>
      <c r="G277" s="189">
        <v>0.33104672182304257</v>
      </c>
      <c r="H277" s="189" t="s">
        <v>556</v>
      </c>
      <c r="I277" s="95">
        <v>311.00504409292108</v>
      </c>
    </row>
    <row r="278" spans="1:9" x14ac:dyDescent="0.2">
      <c r="A278" s="26" t="s">
        <v>383</v>
      </c>
      <c r="B278" s="26">
        <v>3080</v>
      </c>
      <c r="C278" s="26">
        <v>304</v>
      </c>
      <c r="D278" s="26" t="s">
        <v>415</v>
      </c>
      <c r="E278" s="26" t="s">
        <v>150</v>
      </c>
      <c r="F278" s="181">
        <v>614.17939749069353</v>
      </c>
      <c r="G278" s="189">
        <v>0.25095307755656154</v>
      </c>
      <c r="H278" s="189" t="s">
        <v>556</v>
      </c>
      <c r="I278" s="95">
        <v>346.36789360307199</v>
      </c>
    </row>
    <row r="279" spans="1:9" x14ac:dyDescent="0.2">
      <c r="A279" s="26" t="s">
        <v>383</v>
      </c>
      <c r="B279" s="26">
        <v>3090</v>
      </c>
      <c r="C279" s="26">
        <v>305</v>
      </c>
      <c r="D279" s="26" t="s">
        <v>416</v>
      </c>
      <c r="E279" s="26" t="s">
        <v>157</v>
      </c>
      <c r="F279" s="181">
        <v>654.6594987665984</v>
      </c>
      <c r="G279" s="189">
        <v>0.37733303076320601</v>
      </c>
      <c r="H279" s="189">
        <v>6.1718580751908184E-2</v>
      </c>
      <c r="I279" s="95">
        <v>445.21393291416649</v>
      </c>
    </row>
    <row r="280" spans="1:9" x14ac:dyDescent="0.2">
      <c r="A280" s="26" t="s">
        <v>383</v>
      </c>
      <c r="B280" s="26">
        <v>3100</v>
      </c>
      <c r="C280" s="26">
        <v>306</v>
      </c>
      <c r="D280" s="26" t="s">
        <v>417</v>
      </c>
      <c r="E280" s="26" t="s">
        <v>132</v>
      </c>
      <c r="F280" s="181">
        <v>519.51753025936603</v>
      </c>
      <c r="G280" s="189">
        <v>0.4801170534563054</v>
      </c>
      <c r="H280" s="189">
        <v>0.32357454155775767</v>
      </c>
      <c r="I280" s="95">
        <v>499.03399881363839</v>
      </c>
    </row>
    <row r="281" spans="1:9" x14ac:dyDescent="0.2">
      <c r="A281" s="26" t="s">
        <v>383</v>
      </c>
      <c r="B281" s="26">
        <v>3110</v>
      </c>
      <c r="C281" s="26">
        <v>307</v>
      </c>
      <c r="D281" s="26" t="s">
        <v>418</v>
      </c>
      <c r="E281" s="26" t="s">
        <v>150</v>
      </c>
      <c r="F281" s="181">
        <v>526.85530002090729</v>
      </c>
      <c r="G281" s="189">
        <v>0.46345564904722919</v>
      </c>
      <c r="H281" s="189" t="s">
        <v>556</v>
      </c>
      <c r="I281" s="95">
        <v>406.25043746850122</v>
      </c>
    </row>
    <row r="282" spans="1:9" x14ac:dyDescent="0.2">
      <c r="A282" s="26" t="s">
        <v>383</v>
      </c>
      <c r="B282" s="26">
        <v>3120</v>
      </c>
      <c r="C282" s="26">
        <v>308</v>
      </c>
      <c r="D282" s="26" t="s">
        <v>419</v>
      </c>
      <c r="E282" s="26" t="s">
        <v>150</v>
      </c>
      <c r="F282" s="181">
        <v>553.83140333660447</v>
      </c>
      <c r="G282" s="189">
        <v>0.43145516976530612</v>
      </c>
      <c r="H282" s="189" t="s">
        <v>556</v>
      </c>
      <c r="I282" s="95">
        <v>406.20178132615291</v>
      </c>
    </row>
    <row r="283" spans="1:9" x14ac:dyDescent="0.2">
      <c r="A283" s="26" t="s">
        <v>383</v>
      </c>
      <c r="B283" s="26">
        <v>3130</v>
      </c>
      <c r="C283" s="26">
        <v>309</v>
      </c>
      <c r="D283" s="26" t="s">
        <v>420</v>
      </c>
      <c r="E283" s="26" t="s">
        <v>150</v>
      </c>
      <c r="F283" s="181">
        <v>473.06211133019866</v>
      </c>
      <c r="G283" s="189">
        <v>0.30286360718512406</v>
      </c>
      <c r="H283" s="189" t="s">
        <v>556</v>
      </c>
      <c r="I283" s="95">
        <v>329.11297675949749</v>
      </c>
    </row>
    <row r="284" spans="1:9" x14ac:dyDescent="0.2">
      <c r="A284" s="26" t="s">
        <v>383</v>
      </c>
      <c r="B284" s="26">
        <v>3140</v>
      </c>
      <c r="C284" s="26">
        <v>310</v>
      </c>
      <c r="D284" s="26" t="s">
        <v>421</v>
      </c>
      <c r="E284" s="26" t="s">
        <v>150</v>
      </c>
      <c r="F284" s="181">
        <v>519.52751235584833</v>
      </c>
      <c r="G284" s="189">
        <v>0.34246060068486822</v>
      </c>
      <c r="H284" s="189" t="s">
        <v>556</v>
      </c>
      <c r="I284" s="95">
        <v>347.41934257064258</v>
      </c>
    </row>
    <row r="285" spans="1:9" x14ac:dyDescent="0.2">
      <c r="A285" s="26" t="s">
        <v>383</v>
      </c>
      <c r="B285" s="26">
        <v>3150</v>
      </c>
      <c r="C285" s="26">
        <v>311</v>
      </c>
      <c r="D285" s="26" t="s">
        <v>422</v>
      </c>
      <c r="E285" s="26" t="s">
        <v>150</v>
      </c>
      <c r="F285" s="181">
        <v>442.69842551473562</v>
      </c>
      <c r="G285" s="189">
        <v>0.44578188056637019</v>
      </c>
      <c r="H285" s="189" t="s">
        <v>556</v>
      </c>
      <c r="I285" s="95">
        <v>363.93337809128792</v>
      </c>
    </row>
    <row r="286" spans="1:9" x14ac:dyDescent="0.2">
      <c r="A286" s="26" t="s">
        <v>383</v>
      </c>
      <c r="B286" s="26">
        <v>3160</v>
      </c>
      <c r="C286" s="26">
        <v>312</v>
      </c>
      <c r="D286" s="26" t="s">
        <v>423</v>
      </c>
      <c r="E286" s="26" t="s">
        <v>150</v>
      </c>
      <c r="F286" s="181">
        <v>589.52764260887341</v>
      </c>
      <c r="G286" s="189">
        <v>0.32848517518231979</v>
      </c>
      <c r="H286" s="189" t="s">
        <v>556</v>
      </c>
      <c r="I286" s="95">
        <v>366.71723916050917</v>
      </c>
    </row>
    <row r="287" spans="1:9" x14ac:dyDescent="0.2">
      <c r="A287" s="26" t="s">
        <v>383</v>
      </c>
      <c r="B287" s="26">
        <v>3170</v>
      </c>
      <c r="C287" s="26">
        <v>313</v>
      </c>
      <c r="D287" s="26" t="s">
        <v>424</v>
      </c>
      <c r="E287" s="26" t="s">
        <v>132</v>
      </c>
      <c r="F287" s="181">
        <v>639.74435756175581</v>
      </c>
      <c r="G287" s="189">
        <v>0.41199150747677549</v>
      </c>
      <c r="H287" s="189">
        <v>0.16216353430724617</v>
      </c>
      <c r="I287" s="95">
        <v>454.88582479904886</v>
      </c>
    </row>
    <row r="288" spans="1:9" x14ac:dyDescent="0.2">
      <c r="A288" s="26" t="s">
        <v>383</v>
      </c>
      <c r="B288" s="26">
        <v>3180</v>
      </c>
      <c r="C288" s="26">
        <v>314</v>
      </c>
      <c r="D288" s="26" t="s">
        <v>425</v>
      </c>
      <c r="E288" s="26" t="s">
        <v>150</v>
      </c>
      <c r="F288" s="181">
        <v>443.41981188414451</v>
      </c>
      <c r="G288" s="189">
        <v>0.46563971912469376</v>
      </c>
      <c r="H288" s="189" t="s">
        <v>556</v>
      </c>
      <c r="I288" s="95">
        <v>352.215171985501</v>
      </c>
    </row>
    <row r="289" spans="1:9" x14ac:dyDescent="0.2">
      <c r="A289" s="26" t="s">
        <v>383</v>
      </c>
      <c r="B289" s="26">
        <v>3190</v>
      </c>
      <c r="C289" s="26">
        <v>315</v>
      </c>
      <c r="D289" s="26" t="s">
        <v>426</v>
      </c>
      <c r="E289" s="26" t="s">
        <v>150</v>
      </c>
      <c r="F289" s="181">
        <v>567.42129981024664</v>
      </c>
      <c r="G289" s="189">
        <v>0.24495721147441182</v>
      </c>
      <c r="H289" s="189" t="s">
        <v>556</v>
      </c>
      <c r="I289" s="95">
        <v>307.57502596810048</v>
      </c>
    </row>
    <row r="290" spans="1:9" x14ac:dyDescent="0.2">
      <c r="A290" s="26" t="s">
        <v>383</v>
      </c>
      <c r="B290" s="26">
        <v>3200</v>
      </c>
      <c r="C290" s="26">
        <v>317</v>
      </c>
      <c r="D290" s="26" t="s">
        <v>427</v>
      </c>
      <c r="E290" s="26" t="s">
        <v>150</v>
      </c>
      <c r="F290" s="181">
        <v>364.56795580110497</v>
      </c>
      <c r="G290" s="189">
        <v>0.44150176362655391</v>
      </c>
      <c r="H290" s="189" t="s">
        <v>556</v>
      </c>
      <c r="I290" s="95">
        <v>295.6182140280095</v>
      </c>
    </row>
    <row r="291" spans="1:9" x14ac:dyDescent="0.2">
      <c r="A291" s="26" t="s">
        <v>383</v>
      </c>
      <c r="B291" s="26">
        <v>3210</v>
      </c>
      <c r="C291" s="26">
        <v>318</v>
      </c>
      <c r="D291" s="26" t="s">
        <v>428</v>
      </c>
      <c r="E291" s="26" t="s">
        <v>150</v>
      </c>
      <c r="F291" s="181">
        <v>626.02774455871793</v>
      </c>
      <c r="G291" s="189">
        <v>0.26616853421943376</v>
      </c>
      <c r="H291" s="189" t="s">
        <v>556</v>
      </c>
      <c r="I291" s="95">
        <v>359.02241883897142</v>
      </c>
    </row>
    <row r="292" spans="1:9" x14ac:dyDescent="0.2">
      <c r="A292" s="26" t="s">
        <v>383</v>
      </c>
      <c r="B292" s="26">
        <v>3220</v>
      </c>
      <c r="C292" s="26">
        <v>319</v>
      </c>
      <c r="D292" s="26" t="s">
        <v>429</v>
      </c>
      <c r="E292" s="26" t="s">
        <v>150</v>
      </c>
      <c r="F292" s="181">
        <v>433.580945576163</v>
      </c>
      <c r="G292" s="189">
        <v>0.48530077415066319</v>
      </c>
      <c r="H292" s="189" t="s">
        <v>556</v>
      </c>
      <c r="I292" s="95">
        <v>360.11370844056256</v>
      </c>
    </row>
    <row r="293" spans="1:9" x14ac:dyDescent="0.2">
      <c r="A293" s="26" t="s">
        <v>383</v>
      </c>
      <c r="B293" s="26">
        <v>3230</v>
      </c>
      <c r="C293" s="26">
        <v>320</v>
      </c>
      <c r="D293" s="26" t="s">
        <v>430</v>
      </c>
      <c r="E293" s="26" t="s">
        <v>150</v>
      </c>
      <c r="F293" s="181">
        <v>441.41984807167898</v>
      </c>
      <c r="G293" s="189">
        <v>0.41909262568524974</v>
      </c>
      <c r="H293" s="189" t="s">
        <v>556</v>
      </c>
      <c r="I293" s="95">
        <v>323.70530482024435</v>
      </c>
    </row>
    <row r="294" spans="1:9" x14ac:dyDescent="0.2">
      <c r="A294" s="26" t="s">
        <v>383</v>
      </c>
      <c r="B294" s="26">
        <v>3240</v>
      </c>
      <c r="C294" s="26">
        <v>321</v>
      </c>
      <c r="D294" s="26" t="s">
        <v>431</v>
      </c>
      <c r="E294" s="26" t="s">
        <v>157</v>
      </c>
      <c r="F294" s="181">
        <v>580.0254055399937</v>
      </c>
      <c r="G294" s="189">
        <v>0.43645279455245234</v>
      </c>
      <c r="H294" s="189">
        <v>0.18170923988351159</v>
      </c>
      <c r="I294" s="95">
        <v>445.54516827575287</v>
      </c>
    </row>
    <row r="295" spans="1:9" x14ac:dyDescent="0.2">
      <c r="A295" s="26" t="s">
        <v>383</v>
      </c>
      <c r="B295" s="26">
        <v>3250</v>
      </c>
      <c r="C295" s="26">
        <v>322</v>
      </c>
      <c r="D295" s="26" t="s">
        <v>432</v>
      </c>
      <c r="E295" s="26" t="s">
        <v>150</v>
      </c>
      <c r="F295" s="181">
        <v>405.46020900667958</v>
      </c>
      <c r="G295" s="189">
        <v>0.57420578214960583</v>
      </c>
      <c r="H295" s="189" t="s">
        <v>556</v>
      </c>
      <c r="I295" s="95">
        <v>411.73297806182927</v>
      </c>
    </row>
    <row r="296" spans="1:9" x14ac:dyDescent="0.2">
      <c r="A296" s="26" t="s">
        <v>383</v>
      </c>
      <c r="B296" s="26">
        <v>3260</v>
      </c>
      <c r="C296" s="26">
        <v>323</v>
      </c>
      <c r="D296" s="26" t="s">
        <v>433</v>
      </c>
      <c r="E296" s="26" t="s">
        <v>150</v>
      </c>
      <c r="F296" s="181">
        <v>270.12674062739103</v>
      </c>
      <c r="G296" s="189">
        <v>0.65270695740873852</v>
      </c>
      <c r="H296" s="189" t="s">
        <v>556</v>
      </c>
      <c r="I296" s="95">
        <v>329.29780582105877</v>
      </c>
    </row>
    <row r="297" spans="1:9" x14ac:dyDescent="0.2">
      <c r="A297" s="26" t="s">
        <v>383</v>
      </c>
      <c r="B297" s="26">
        <v>3270</v>
      </c>
      <c r="C297" s="26">
        <v>324</v>
      </c>
      <c r="D297" s="26" t="s">
        <v>434</v>
      </c>
      <c r="E297" s="26" t="s">
        <v>150</v>
      </c>
      <c r="F297" s="181">
        <v>290.73984442523766</v>
      </c>
      <c r="G297" s="189">
        <v>0.65708340724934233</v>
      </c>
      <c r="H297" s="189" t="s">
        <v>556</v>
      </c>
      <c r="I297" s="95">
        <v>360.0770320419652</v>
      </c>
    </row>
    <row r="298" spans="1:9" x14ac:dyDescent="0.2">
      <c r="A298" s="26" t="s">
        <v>383</v>
      </c>
      <c r="B298" s="26">
        <v>3280</v>
      </c>
      <c r="C298" s="26">
        <v>325</v>
      </c>
      <c r="D298" s="26" t="s">
        <v>435</v>
      </c>
      <c r="E298" s="26" t="s">
        <v>150</v>
      </c>
      <c r="F298" s="181">
        <v>418.80650919520838</v>
      </c>
      <c r="G298" s="189">
        <v>0.44428833999280026</v>
      </c>
      <c r="H298" s="189" t="s">
        <v>556</v>
      </c>
      <c r="I298" s="95">
        <v>291.78050604715571</v>
      </c>
    </row>
    <row r="299" spans="1:9" x14ac:dyDescent="0.2">
      <c r="A299" s="26" t="s">
        <v>383</v>
      </c>
      <c r="B299" s="26">
        <v>3290</v>
      </c>
      <c r="C299" s="26">
        <v>326</v>
      </c>
      <c r="D299" s="26" t="s">
        <v>436</v>
      </c>
      <c r="E299" s="26" t="s">
        <v>150</v>
      </c>
      <c r="F299" s="181">
        <v>442.25673876871878</v>
      </c>
      <c r="G299" s="189">
        <v>0.5390287488427864</v>
      </c>
      <c r="H299" s="189" t="s">
        <v>556</v>
      </c>
      <c r="I299" s="95">
        <v>403.1291064015731</v>
      </c>
    </row>
    <row r="300" spans="1:9" x14ac:dyDescent="0.2">
      <c r="A300" s="26" t="s">
        <v>383</v>
      </c>
      <c r="B300" s="26">
        <v>3300</v>
      </c>
      <c r="C300" s="26">
        <v>327</v>
      </c>
      <c r="D300" s="26" t="s">
        <v>437</v>
      </c>
      <c r="E300" s="26" t="s">
        <v>157</v>
      </c>
      <c r="F300" s="181">
        <v>420.96788235720499</v>
      </c>
      <c r="G300" s="189">
        <v>0.59224196470627355</v>
      </c>
      <c r="H300" s="189">
        <v>0.4218885734804696</v>
      </c>
      <c r="I300" s="95">
        <v>428.33158309287353</v>
      </c>
    </row>
    <row r="301" spans="1:9" x14ac:dyDescent="0.2">
      <c r="A301" s="26" t="s">
        <v>383</v>
      </c>
      <c r="B301" s="26">
        <v>3310</v>
      </c>
      <c r="C301" s="26">
        <v>328</v>
      </c>
      <c r="D301" s="26" t="s">
        <v>438</v>
      </c>
      <c r="E301" s="26" t="s">
        <v>150</v>
      </c>
      <c r="F301" s="181">
        <v>393.40183530548177</v>
      </c>
      <c r="G301" s="189">
        <v>0.55361858744086201</v>
      </c>
      <c r="H301" s="189" t="s">
        <v>556</v>
      </c>
      <c r="I301" s="95">
        <v>365.04422954100846</v>
      </c>
    </row>
    <row r="302" spans="1:9" x14ac:dyDescent="0.2">
      <c r="A302" s="26" t="s">
        <v>383</v>
      </c>
      <c r="B302" s="26">
        <v>3320</v>
      </c>
      <c r="C302" s="26">
        <v>329</v>
      </c>
      <c r="D302" s="26" t="s">
        <v>439</v>
      </c>
      <c r="E302" s="26" t="s">
        <v>150</v>
      </c>
      <c r="F302" s="181">
        <v>420.69870255615803</v>
      </c>
      <c r="G302" s="189">
        <v>0.45204454209917555</v>
      </c>
      <c r="H302" s="189" t="s">
        <v>556</v>
      </c>
      <c r="I302" s="95">
        <v>324.08775646515517</v>
      </c>
    </row>
    <row r="303" spans="1:9" x14ac:dyDescent="0.2">
      <c r="A303" s="26" t="s">
        <v>383</v>
      </c>
      <c r="B303" s="26">
        <v>3330</v>
      </c>
      <c r="C303" s="26">
        <v>330</v>
      </c>
      <c r="D303" s="26" t="s">
        <v>440</v>
      </c>
      <c r="E303" s="26" t="s">
        <v>150</v>
      </c>
      <c r="F303" s="181">
        <v>405.85666104553121</v>
      </c>
      <c r="G303" s="189">
        <v>0.51003269868855772</v>
      </c>
      <c r="H303" s="189" t="s">
        <v>556</v>
      </c>
      <c r="I303" s="95">
        <v>349.82111525182387</v>
      </c>
    </row>
    <row r="304" spans="1:9" x14ac:dyDescent="0.2">
      <c r="A304" s="26" t="s">
        <v>383</v>
      </c>
      <c r="B304" s="26">
        <v>3340</v>
      </c>
      <c r="C304" s="26">
        <v>331</v>
      </c>
      <c r="D304" s="26" t="s">
        <v>441</v>
      </c>
      <c r="E304" s="26" t="s">
        <v>150</v>
      </c>
      <c r="F304" s="181">
        <v>352.2957945244143</v>
      </c>
      <c r="G304" s="189">
        <v>0.58118973569519139</v>
      </c>
      <c r="H304" s="189" t="s">
        <v>556</v>
      </c>
      <c r="I304" s="95">
        <v>342.46578186914917</v>
      </c>
    </row>
    <row r="305" spans="1:9" x14ac:dyDescent="0.2">
      <c r="A305" s="26" t="s">
        <v>383</v>
      </c>
      <c r="B305" s="26">
        <v>3350</v>
      </c>
      <c r="C305" s="26">
        <v>332</v>
      </c>
      <c r="D305" s="26" t="s">
        <v>442</v>
      </c>
      <c r="E305" s="26" t="s">
        <v>150</v>
      </c>
      <c r="F305" s="181">
        <v>478.71781219748311</v>
      </c>
      <c r="G305" s="189">
        <v>0.4118657276238723</v>
      </c>
      <c r="H305" s="189" t="s">
        <v>556</v>
      </c>
      <c r="I305" s="95">
        <v>346.43775407028335</v>
      </c>
    </row>
    <row r="306" spans="1:9" x14ac:dyDescent="0.2">
      <c r="A306" s="26" t="s">
        <v>383</v>
      </c>
      <c r="B306" s="26">
        <v>3360</v>
      </c>
      <c r="C306" s="26">
        <v>333</v>
      </c>
      <c r="D306" s="26" t="s">
        <v>443</v>
      </c>
      <c r="E306" s="26" t="s">
        <v>150</v>
      </c>
      <c r="F306" s="181">
        <v>437.18222222222215</v>
      </c>
      <c r="G306" s="189">
        <v>0.4183802401776946</v>
      </c>
      <c r="H306" s="189" t="s">
        <v>556</v>
      </c>
      <c r="I306" s="95">
        <v>315.68423253488481</v>
      </c>
    </row>
    <row r="307" spans="1:9" x14ac:dyDescent="0.2">
      <c r="A307" s="26" t="s">
        <v>383</v>
      </c>
      <c r="B307" s="26">
        <v>3370</v>
      </c>
      <c r="C307" s="26">
        <v>334</v>
      </c>
      <c r="D307" s="26" t="s">
        <v>444</v>
      </c>
      <c r="E307" s="26" t="s">
        <v>150</v>
      </c>
      <c r="F307" s="181">
        <v>392.40327645051195</v>
      </c>
      <c r="G307" s="189">
        <v>0.52040115154620925</v>
      </c>
      <c r="H307" s="189" t="s">
        <v>556</v>
      </c>
      <c r="I307" s="95">
        <v>341.3906341118921</v>
      </c>
    </row>
    <row r="308" spans="1:9" x14ac:dyDescent="0.2">
      <c r="A308" s="26" t="s">
        <v>383</v>
      </c>
      <c r="B308" s="26">
        <v>3380</v>
      </c>
      <c r="C308" s="26">
        <v>335</v>
      </c>
      <c r="D308" s="26" t="s">
        <v>445</v>
      </c>
      <c r="E308" s="26" t="s">
        <v>150</v>
      </c>
      <c r="F308" s="181">
        <v>431.58944966442954</v>
      </c>
      <c r="G308" s="189">
        <v>0.5277235611073896</v>
      </c>
      <c r="H308" s="189" t="s">
        <v>556</v>
      </c>
      <c r="I308" s="95">
        <v>396.00034899242979</v>
      </c>
    </row>
    <row r="309" spans="1:9" x14ac:dyDescent="0.2">
      <c r="A309" s="26" t="s">
        <v>383</v>
      </c>
      <c r="B309" s="26">
        <v>3390</v>
      </c>
      <c r="C309" s="26">
        <v>336</v>
      </c>
      <c r="D309" s="26" t="s">
        <v>446</v>
      </c>
      <c r="E309" s="26" t="s">
        <v>150</v>
      </c>
      <c r="F309" s="181">
        <v>414.2981467113384</v>
      </c>
      <c r="G309" s="189">
        <v>0.52233537449962297</v>
      </c>
      <c r="H309" s="189" t="s">
        <v>556</v>
      </c>
      <c r="I309" s="95">
        <v>349.39357552321832</v>
      </c>
    </row>
    <row r="310" spans="1:9" x14ac:dyDescent="0.2">
      <c r="A310" s="26" t="s">
        <v>383</v>
      </c>
      <c r="B310" s="26">
        <v>3400</v>
      </c>
      <c r="C310" s="26">
        <v>337</v>
      </c>
      <c r="D310" s="26" t="s">
        <v>447</v>
      </c>
      <c r="E310" s="26" t="s">
        <v>150</v>
      </c>
      <c r="F310" s="181">
        <v>492.06791454081639</v>
      </c>
      <c r="G310" s="189">
        <v>0.46259299644392837</v>
      </c>
      <c r="H310" s="189" t="s">
        <v>556</v>
      </c>
      <c r="I310" s="95">
        <v>375.31647269618429</v>
      </c>
    </row>
    <row r="311" spans="1:9" x14ac:dyDescent="0.2">
      <c r="A311" s="26" t="s">
        <v>383</v>
      </c>
      <c r="B311" s="26">
        <v>3410</v>
      </c>
      <c r="C311" s="26">
        <v>338</v>
      </c>
      <c r="D311" s="26" t="s">
        <v>448</v>
      </c>
      <c r="E311" s="26" t="s">
        <v>150</v>
      </c>
      <c r="F311" s="181">
        <v>480.0141285055023</v>
      </c>
      <c r="G311" s="189">
        <v>0.49147663837426842</v>
      </c>
      <c r="H311" s="189" t="s">
        <v>556</v>
      </c>
      <c r="I311" s="95">
        <v>403.14929326106147</v>
      </c>
    </row>
    <row r="312" spans="1:9" x14ac:dyDescent="0.2">
      <c r="A312" s="26" t="s">
        <v>383</v>
      </c>
      <c r="B312" s="26">
        <v>3420</v>
      </c>
      <c r="C312" s="26">
        <v>339</v>
      </c>
      <c r="D312" s="26" t="s">
        <v>449</v>
      </c>
      <c r="E312" s="26" t="s">
        <v>157</v>
      </c>
      <c r="F312" s="181">
        <v>538.32708205800907</v>
      </c>
      <c r="G312" s="189">
        <v>0.51472311482120248</v>
      </c>
      <c r="H312" s="189">
        <v>0.10643705688347421</v>
      </c>
      <c r="I312" s="95">
        <v>463.80820928368593</v>
      </c>
    </row>
    <row r="313" spans="1:9" x14ac:dyDescent="0.2">
      <c r="A313" s="26" t="s">
        <v>383</v>
      </c>
      <c r="B313" s="26">
        <v>3430</v>
      </c>
      <c r="C313" s="26">
        <v>340</v>
      </c>
      <c r="D313" s="26" t="s">
        <v>450</v>
      </c>
      <c r="E313" s="26" t="s">
        <v>150</v>
      </c>
      <c r="F313" s="181">
        <v>509.81295112394309</v>
      </c>
      <c r="G313" s="189">
        <v>0.34280640423226966</v>
      </c>
      <c r="H313" s="189" t="s">
        <v>556</v>
      </c>
      <c r="I313" s="95">
        <v>355.62042070432523</v>
      </c>
    </row>
    <row r="314" spans="1:9" x14ac:dyDescent="0.2">
      <c r="A314" s="26" t="s">
        <v>383</v>
      </c>
      <c r="B314" s="26">
        <v>3440</v>
      </c>
      <c r="C314" s="26">
        <v>341</v>
      </c>
      <c r="D314" s="26" t="s">
        <v>451</v>
      </c>
      <c r="E314" s="26" t="s">
        <v>150</v>
      </c>
      <c r="F314" s="181">
        <v>416.86235627395433</v>
      </c>
      <c r="G314" s="189">
        <v>0.42666809679296475</v>
      </c>
      <c r="H314" s="189" t="s">
        <v>556</v>
      </c>
      <c r="I314" s="95">
        <v>308.219732557236</v>
      </c>
    </row>
    <row r="315" spans="1:9" x14ac:dyDescent="0.2">
      <c r="A315" s="26" t="s">
        <v>383</v>
      </c>
      <c r="B315" s="26">
        <v>3450</v>
      </c>
      <c r="C315" s="26">
        <v>342</v>
      </c>
      <c r="D315" s="26" t="s">
        <v>452</v>
      </c>
      <c r="E315" s="26" t="s">
        <v>150</v>
      </c>
      <c r="F315" s="181">
        <v>495.72218364867211</v>
      </c>
      <c r="G315" s="189">
        <v>0.45170181667521342</v>
      </c>
      <c r="H315" s="189" t="s">
        <v>556</v>
      </c>
      <c r="I315" s="95">
        <v>392.19711424026838</v>
      </c>
    </row>
    <row r="316" spans="1:9" x14ac:dyDescent="0.2">
      <c r="A316" s="26" t="s">
        <v>383</v>
      </c>
      <c r="B316" s="26">
        <v>3460</v>
      </c>
      <c r="C316" s="26">
        <v>343</v>
      </c>
      <c r="D316" s="26" t="s">
        <v>453</v>
      </c>
      <c r="E316" s="26" t="s">
        <v>150</v>
      </c>
      <c r="F316" s="181">
        <v>545.80004628558208</v>
      </c>
      <c r="G316" s="189">
        <v>0.24869021049016679</v>
      </c>
      <c r="H316" s="189" t="s">
        <v>556</v>
      </c>
      <c r="I316" s="95">
        <v>288.60123952179993</v>
      </c>
    </row>
    <row r="317" spans="1:9" x14ac:dyDescent="0.2">
      <c r="A317" s="26" t="s">
        <v>383</v>
      </c>
      <c r="B317" s="26">
        <v>3470</v>
      </c>
      <c r="C317" s="26">
        <v>344</v>
      </c>
      <c r="D317" s="26" t="s">
        <v>454</v>
      </c>
      <c r="E317" s="26" t="s">
        <v>150</v>
      </c>
      <c r="F317" s="181">
        <v>435.0756974424088</v>
      </c>
      <c r="G317" s="189">
        <v>0.39495858927314231</v>
      </c>
      <c r="H317" s="189" t="s">
        <v>556</v>
      </c>
      <c r="I317" s="95">
        <v>345.57611841417065</v>
      </c>
    </row>
    <row r="318" spans="1:9" x14ac:dyDescent="0.2">
      <c r="A318" s="26" t="s">
        <v>383</v>
      </c>
      <c r="B318" s="26">
        <v>3480</v>
      </c>
      <c r="C318" s="26">
        <v>345</v>
      </c>
      <c r="D318" s="26" t="s">
        <v>455</v>
      </c>
      <c r="E318" s="26" t="s">
        <v>150</v>
      </c>
      <c r="F318" s="181">
        <v>457.84945788156801</v>
      </c>
      <c r="G318" s="189">
        <v>0.36411565335038415</v>
      </c>
      <c r="H318" s="189" t="s">
        <v>556</v>
      </c>
      <c r="I318" s="95">
        <v>341.35617905333049</v>
      </c>
    </row>
    <row r="319" spans="1:9" x14ac:dyDescent="0.2">
      <c r="A319" s="26" t="s">
        <v>383</v>
      </c>
      <c r="B319" s="26">
        <v>3490</v>
      </c>
      <c r="C319" s="26">
        <v>346</v>
      </c>
      <c r="D319" s="26" t="s">
        <v>456</v>
      </c>
      <c r="E319" s="26" t="s">
        <v>150</v>
      </c>
      <c r="F319" s="181">
        <v>493.61780479084734</v>
      </c>
      <c r="G319" s="189">
        <v>0.32564984367803285</v>
      </c>
      <c r="H319" s="189" t="s">
        <v>556</v>
      </c>
      <c r="I319" s="95">
        <v>329.83374413996427</v>
      </c>
    </row>
    <row r="320" spans="1:9" x14ac:dyDescent="0.2">
      <c r="A320" s="26" t="s">
        <v>383</v>
      </c>
      <c r="B320" s="26">
        <v>3500</v>
      </c>
      <c r="C320" s="26">
        <v>347</v>
      </c>
      <c r="D320" s="26" t="s">
        <v>457</v>
      </c>
      <c r="E320" s="26" t="s">
        <v>157</v>
      </c>
      <c r="F320" s="181">
        <v>633.45624224625351</v>
      </c>
      <c r="G320" s="189">
        <v>0.41138370506731919</v>
      </c>
      <c r="H320" s="189">
        <v>0.39110125063533069</v>
      </c>
      <c r="I320" s="95">
        <v>477.61960110973934</v>
      </c>
    </row>
    <row r="321" spans="1:9" x14ac:dyDescent="0.2">
      <c r="A321" s="26" t="s">
        <v>458</v>
      </c>
      <c r="B321" s="26">
        <v>3510</v>
      </c>
      <c r="C321" s="26">
        <v>348</v>
      </c>
      <c r="D321" s="26" t="s">
        <v>459</v>
      </c>
      <c r="E321" s="26" t="s">
        <v>132</v>
      </c>
      <c r="F321" s="181">
        <v>1352.8833333333334</v>
      </c>
      <c r="G321" s="189">
        <v>0.19528909090458471</v>
      </c>
      <c r="H321" s="189">
        <v>0</v>
      </c>
      <c r="I321" s="95">
        <v>874.02189538869857</v>
      </c>
    </row>
    <row r="322" spans="1:9" x14ac:dyDescent="0.2">
      <c r="A322" s="26" t="s">
        <v>458</v>
      </c>
      <c r="B322" s="26">
        <v>3520</v>
      </c>
      <c r="C322" s="26">
        <v>349</v>
      </c>
      <c r="D322" s="26" t="s">
        <v>460</v>
      </c>
      <c r="E322" s="26" t="s">
        <v>132</v>
      </c>
      <c r="F322" s="181">
        <v>499.29687106311866</v>
      </c>
      <c r="G322" s="189">
        <v>0.47821218244391428</v>
      </c>
      <c r="H322" s="189">
        <v>0.23462449976114755</v>
      </c>
      <c r="I322" s="95">
        <v>416.93189869654117</v>
      </c>
    </row>
    <row r="323" spans="1:9" x14ac:dyDescent="0.2">
      <c r="A323" s="26" t="s">
        <v>458</v>
      </c>
      <c r="B323" s="26">
        <v>3530</v>
      </c>
      <c r="C323" s="26">
        <v>350</v>
      </c>
      <c r="D323" s="26" t="s">
        <v>461</v>
      </c>
      <c r="E323" s="26" t="s">
        <v>132</v>
      </c>
      <c r="F323" s="181">
        <v>500.9009990677439</v>
      </c>
      <c r="G323" s="189">
        <v>0.41517182667228397</v>
      </c>
      <c r="H323" s="189">
        <v>0.31245736408968455</v>
      </c>
      <c r="I323" s="95">
        <v>380.56552602682081</v>
      </c>
    </row>
    <row r="324" spans="1:9" x14ac:dyDescent="0.2">
      <c r="A324" s="26" t="s">
        <v>458</v>
      </c>
      <c r="B324" s="26">
        <v>3540</v>
      </c>
      <c r="C324" s="26">
        <v>708</v>
      </c>
      <c r="D324" s="26" t="s">
        <v>462</v>
      </c>
      <c r="E324" s="26" t="s">
        <v>132</v>
      </c>
      <c r="F324" s="181">
        <v>635.59283133690258</v>
      </c>
      <c r="G324" s="189">
        <v>0.35145816909261685</v>
      </c>
      <c r="H324" s="189">
        <v>0.62490533693143635</v>
      </c>
      <c r="I324" s="95">
        <v>471.42962913810794</v>
      </c>
    </row>
    <row r="325" spans="1:9" x14ac:dyDescent="0.2">
      <c r="A325" s="26" t="s">
        <v>458</v>
      </c>
      <c r="B325" s="26">
        <v>3620</v>
      </c>
      <c r="C325" s="26">
        <v>358</v>
      </c>
      <c r="D325" s="26" t="s">
        <v>463</v>
      </c>
      <c r="E325" s="26" t="s">
        <v>150</v>
      </c>
      <c r="F325" s="181">
        <v>327.61330661322643</v>
      </c>
      <c r="G325" s="189">
        <v>0.57931242550816575</v>
      </c>
      <c r="H325" s="189" t="s">
        <v>556</v>
      </c>
      <c r="I325" s="95">
        <v>358.06684114786356</v>
      </c>
    </row>
    <row r="326" spans="1:9" x14ac:dyDescent="0.2">
      <c r="A326" s="26" t="s">
        <v>458</v>
      </c>
      <c r="B326" s="26">
        <v>3630</v>
      </c>
      <c r="C326" s="26">
        <v>359</v>
      </c>
      <c r="D326" s="26" t="s">
        <v>464</v>
      </c>
      <c r="E326" s="26" t="s">
        <v>150</v>
      </c>
      <c r="F326" s="181">
        <v>482.41260477111535</v>
      </c>
      <c r="G326" s="189">
        <v>0.44218705315513668</v>
      </c>
      <c r="H326" s="189" t="s">
        <v>556</v>
      </c>
      <c r="I326" s="95">
        <v>413.16676821508725</v>
      </c>
    </row>
    <row r="327" spans="1:9" x14ac:dyDescent="0.2">
      <c r="A327" s="26" t="s">
        <v>458</v>
      </c>
      <c r="B327" s="26">
        <v>3640</v>
      </c>
      <c r="C327" s="26">
        <v>360</v>
      </c>
      <c r="D327" s="26" t="s">
        <v>465</v>
      </c>
      <c r="E327" s="26" t="s">
        <v>132</v>
      </c>
      <c r="F327" s="181">
        <v>509.09634257848222</v>
      </c>
      <c r="G327" s="189">
        <v>0.41307667665249176</v>
      </c>
      <c r="H327" s="189">
        <v>0.59571171166023418</v>
      </c>
      <c r="I327" s="95">
        <v>431.24811841587996</v>
      </c>
    </row>
    <row r="328" spans="1:9" x14ac:dyDescent="0.2">
      <c r="A328" s="26" t="s">
        <v>458</v>
      </c>
      <c r="B328" s="26">
        <v>3650</v>
      </c>
      <c r="C328" s="26">
        <v>361</v>
      </c>
      <c r="D328" s="26" t="s">
        <v>466</v>
      </c>
      <c r="E328" s="26" t="s">
        <v>150</v>
      </c>
      <c r="F328" s="181">
        <v>375.85496543584549</v>
      </c>
      <c r="G328" s="189">
        <v>0.53567641525853671</v>
      </c>
      <c r="H328" s="189" t="s">
        <v>556</v>
      </c>
      <c r="I328" s="95">
        <v>382.34681206479848</v>
      </c>
    </row>
    <row r="329" spans="1:9" x14ac:dyDescent="0.2">
      <c r="A329" s="26" t="s">
        <v>458</v>
      </c>
      <c r="B329" s="26">
        <v>3660</v>
      </c>
      <c r="C329" s="26">
        <v>362</v>
      </c>
      <c r="D329" s="26" t="s">
        <v>467</v>
      </c>
      <c r="E329" s="26" t="s">
        <v>150</v>
      </c>
      <c r="F329" s="181">
        <v>384.98471382038156</v>
      </c>
      <c r="G329" s="189">
        <v>0.53158472831922554</v>
      </c>
      <c r="H329" s="189" t="s">
        <v>556</v>
      </c>
      <c r="I329" s="95">
        <v>420.0701049781706</v>
      </c>
    </row>
    <row r="330" spans="1:9" x14ac:dyDescent="0.2">
      <c r="A330" s="26" t="s">
        <v>458</v>
      </c>
      <c r="B330" s="26">
        <v>3670</v>
      </c>
      <c r="C330" s="26">
        <v>363</v>
      </c>
      <c r="D330" s="26" t="s">
        <v>468</v>
      </c>
      <c r="E330" s="26" t="s">
        <v>132</v>
      </c>
      <c r="F330" s="181">
        <v>611.35855975221557</v>
      </c>
      <c r="G330" s="189">
        <v>0.33656848796255939</v>
      </c>
      <c r="H330" s="189">
        <v>0.6317517057623393</v>
      </c>
      <c r="I330" s="95">
        <v>412.32580984521701</v>
      </c>
    </row>
    <row r="331" spans="1:9" x14ac:dyDescent="0.2">
      <c r="A331" s="26" t="s">
        <v>458</v>
      </c>
      <c r="B331" s="26">
        <v>3680</v>
      </c>
      <c r="C331" s="26">
        <v>364</v>
      </c>
      <c r="D331" s="26" t="s">
        <v>469</v>
      </c>
      <c r="E331" s="26" t="s">
        <v>150</v>
      </c>
      <c r="F331" s="181">
        <v>509.66923600090684</v>
      </c>
      <c r="G331" s="189">
        <v>0.44001826493890694</v>
      </c>
      <c r="H331" s="189" t="s">
        <v>556</v>
      </c>
      <c r="I331" s="95">
        <v>427.79818097536804</v>
      </c>
    </row>
    <row r="332" spans="1:9" x14ac:dyDescent="0.2">
      <c r="A332" s="26" t="s">
        <v>458</v>
      </c>
      <c r="B332" s="26">
        <v>3690</v>
      </c>
      <c r="C332" s="26">
        <v>365</v>
      </c>
      <c r="D332" s="26" t="s">
        <v>470</v>
      </c>
      <c r="E332" s="26" t="s">
        <v>150</v>
      </c>
      <c r="F332" s="181">
        <v>478.21353926096992</v>
      </c>
      <c r="G332" s="189">
        <v>0.46732302318963953</v>
      </c>
      <c r="H332" s="189" t="s">
        <v>556</v>
      </c>
      <c r="I332" s="95">
        <v>396.56639515422017</v>
      </c>
    </row>
    <row r="333" spans="1:9" x14ac:dyDescent="0.2">
      <c r="A333" s="26" t="s">
        <v>458</v>
      </c>
      <c r="B333" s="26">
        <v>3700</v>
      </c>
      <c r="C333" s="26">
        <v>366</v>
      </c>
      <c r="D333" s="26" t="s">
        <v>471</v>
      </c>
      <c r="E333" s="26" t="s">
        <v>150</v>
      </c>
      <c r="F333" s="181">
        <v>452.61928318088485</v>
      </c>
      <c r="G333" s="189">
        <v>0.34761282103548874</v>
      </c>
      <c r="H333" s="189" t="s">
        <v>556</v>
      </c>
      <c r="I333" s="95">
        <v>307.81286315785087</v>
      </c>
    </row>
    <row r="334" spans="1:9" x14ac:dyDescent="0.2">
      <c r="A334" s="26" t="s">
        <v>458</v>
      </c>
      <c r="B334" s="26">
        <v>3710</v>
      </c>
      <c r="C334" s="26">
        <v>367</v>
      </c>
      <c r="D334" s="26" t="s">
        <v>472</v>
      </c>
      <c r="E334" s="26" t="s">
        <v>150</v>
      </c>
      <c r="F334" s="181">
        <v>329.20004602638841</v>
      </c>
      <c r="G334" s="189">
        <v>0.44753146846664982</v>
      </c>
      <c r="H334" s="189" t="s">
        <v>556</v>
      </c>
      <c r="I334" s="95">
        <v>288.5784729773689</v>
      </c>
    </row>
    <row r="335" spans="1:9" x14ac:dyDescent="0.2">
      <c r="A335" s="26" t="s">
        <v>458</v>
      </c>
      <c r="B335" s="26">
        <v>3720</v>
      </c>
      <c r="C335" s="26">
        <v>368</v>
      </c>
      <c r="D335" s="26" t="s">
        <v>473</v>
      </c>
      <c r="E335" s="26" t="s">
        <v>157</v>
      </c>
      <c r="F335" s="181">
        <v>460.261999662694</v>
      </c>
      <c r="G335" s="189">
        <v>0.5484669206540328</v>
      </c>
      <c r="H335" s="189">
        <v>0.45809606776772971</v>
      </c>
      <c r="I335" s="95">
        <v>477.66670345180466</v>
      </c>
    </row>
    <row r="336" spans="1:9" x14ac:dyDescent="0.2">
      <c r="A336" s="26" t="s">
        <v>458</v>
      </c>
      <c r="B336" s="26">
        <v>3730</v>
      </c>
      <c r="C336" s="26">
        <v>369</v>
      </c>
      <c r="D336" s="26" t="s">
        <v>474</v>
      </c>
      <c r="E336" s="26" t="s">
        <v>132</v>
      </c>
      <c r="F336" s="181">
        <v>648.48109198813052</v>
      </c>
      <c r="G336" s="189">
        <v>0.39784691367930408</v>
      </c>
      <c r="H336" s="189">
        <v>0.50850510780108671</v>
      </c>
      <c r="I336" s="95">
        <v>485.2346760717756</v>
      </c>
    </row>
    <row r="337" spans="1:9" x14ac:dyDescent="0.2">
      <c r="A337" s="26" t="s">
        <v>458</v>
      </c>
      <c r="B337" s="26">
        <v>3740</v>
      </c>
      <c r="C337" s="26">
        <v>370</v>
      </c>
      <c r="D337" s="26" t="s">
        <v>475</v>
      </c>
      <c r="E337" s="26" t="s">
        <v>132</v>
      </c>
      <c r="F337" s="181">
        <v>498.28110669693541</v>
      </c>
      <c r="G337" s="189">
        <v>0.46829672555765567</v>
      </c>
      <c r="H337" s="189">
        <v>9.1457304070640011E-2</v>
      </c>
      <c r="I337" s="95">
        <v>438.76597704832665</v>
      </c>
    </row>
    <row r="338" spans="1:9" x14ac:dyDescent="0.2">
      <c r="A338" s="26" t="s">
        <v>458</v>
      </c>
      <c r="B338" s="26">
        <v>3745</v>
      </c>
      <c r="C338" s="26">
        <v>710</v>
      </c>
      <c r="D338" s="26" t="s">
        <v>476</v>
      </c>
      <c r="E338" s="26" t="s">
        <v>132</v>
      </c>
      <c r="F338" s="181">
        <v>451.52344288108901</v>
      </c>
      <c r="G338" s="189">
        <v>0.53937271639731277</v>
      </c>
      <c r="H338" s="189">
        <v>0.26590116433839367</v>
      </c>
      <c r="I338" s="95">
        <v>460.06493971560138</v>
      </c>
    </row>
    <row r="339" spans="1:9" x14ac:dyDescent="0.2">
      <c r="A339" s="26" t="s">
        <v>458</v>
      </c>
      <c r="B339" s="26">
        <v>3820</v>
      </c>
      <c r="C339" s="26">
        <v>378</v>
      </c>
      <c r="D339" s="26" t="s">
        <v>477</v>
      </c>
      <c r="E339" s="26" t="s">
        <v>150</v>
      </c>
      <c r="F339" s="181">
        <v>412.59120908130944</v>
      </c>
      <c r="G339" s="189">
        <v>0.51199588387997763</v>
      </c>
      <c r="H339" s="189" t="s">
        <v>556</v>
      </c>
      <c r="I339" s="95">
        <v>382.84431346186165</v>
      </c>
    </row>
    <row r="340" spans="1:9" x14ac:dyDescent="0.2">
      <c r="A340" s="26" t="s">
        <v>458</v>
      </c>
      <c r="B340" s="26">
        <v>3830</v>
      </c>
      <c r="C340" s="26">
        <v>379</v>
      </c>
      <c r="D340" s="26" t="s">
        <v>478</v>
      </c>
      <c r="E340" s="26" t="s">
        <v>150</v>
      </c>
      <c r="F340" s="181">
        <v>489.1655239960823</v>
      </c>
      <c r="G340" s="189">
        <v>0.31144480810431491</v>
      </c>
      <c r="H340" s="189" t="s">
        <v>556</v>
      </c>
      <c r="I340" s="95">
        <v>316.7136334301743</v>
      </c>
    </row>
    <row r="341" spans="1:9" x14ac:dyDescent="0.2">
      <c r="A341" s="26" t="s">
        <v>458</v>
      </c>
      <c r="B341" s="26">
        <v>3840</v>
      </c>
      <c r="C341" s="26">
        <v>380</v>
      </c>
      <c r="D341" s="26" t="s">
        <v>479</v>
      </c>
      <c r="E341" s="26" t="s">
        <v>150</v>
      </c>
      <c r="F341" s="181">
        <v>495.51800000000003</v>
      </c>
      <c r="G341" s="189">
        <v>0.36003910188704408</v>
      </c>
      <c r="H341" s="189" t="s">
        <v>556</v>
      </c>
      <c r="I341" s="95">
        <v>341.10519945279549</v>
      </c>
    </row>
    <row r="342" spans="1:9" x14ac:dyDescent="0.2">
      <c r="A342" s="26" t="s">
        <v>458</v>
      </c>
      <c r="B342" s="26">
        <v>3850</v>
      </c>
      <c r="C342" s="26">
        <v>381</v>
      </c>
      <c r="D342" s="26" t="s">
        <v>480</v>
      </c>
      <c r="E342" s="26" t="s">
        <v>150</v>
      </c>
      <c r="F342" s="181">
        <v>418.21641386782233</v>
      </c>
      <c r="G342" s="189">
        <v>0.48320440679736043</v>
      </c>
      <c r="H342" s="189" t="s">
        <v>556</v>
      </c>
      <c r="I342" s="95">
        <v>359.9733035363754</v>
      </c>
    </row>
    <row r="343" spans="1:9" x14ac:dyDescent="0.2">
      <c r="A343" s="26" t="s">
        <v>458</v>
      </c>
      <c r="B343" s="26">
        <v>3860</v>
      </c>
      <c r="C343" s="26">
        <v>382</v>
      </c>
      <c r="D343" s="26" t="s">
        <v>481</v>
      </c>
      <c r="E343" s="26" t="s">
        <v>150</v>
      </c>
      <c r="F343" s="181">
        <v>378.68927865612653</v>
      </c>
      <c r="G343" s="189">
        <v>0.58049701934853781</v>
      </c>
      <c r="H343" s="189" t="s">
        <v>556</v>
      </c>
      <c r="I343" s="95">
        <v>435.74989022149856</v>
      </c>
    </row>
    <row r="344" spans="1:9" x14ac:dyDescent="0.2">
      <c r="A344" s="26" t="s">
        <v>458</v>
      </c>
      <c r="B344" s="26">
        <v>3870</v>
      </c>
      <c r="C344" s="26">
        <v>383</v>
      </c>
      <c r="D344" s="26" t="s">
        <v>482</v>
      </c>
      <c r="E344" s="26" t="s">
        <v>150</v>
      </c>
      <c r="F344" s="181">
        <v>461.53625231910945</v>
      </c>
      <c r="G344" s="189">
        <v>0.45573976677903177</v>
      </c>
      <c r="H344" s="189" t="s">
        <v>556</v>
      </c>
      <c r="I344" s="95">
        <v>391.55758176412292</v>
      </c>
    </row>
    <row r="345" spans="1:9" x14ac:dyDescent="0.2">
      <c r="A345" s="26" t="s">
        <v>458</v>
      </c>
      <c r="B345" s="26">
        <v>3880</v>
      </c>
      <c r="C345" s="26">
        <v>384</v>
      </c>
      <c r="D345" s="26" t="s">
        <v>483</v>
      </c>
      <c r="E345" s="26" t="s">
        <v>157</v>
      </c>
      <c r="F345" s="181">
        <v>507.07115140064673</v>
      </c>
      <c r="G345" s="189">
        <v>0.48155872294695612</v>
      </c>
      <c r="H345" s="189">
        <v>0.54030149859237286</v>
      </c>
      <c r="I345" s="95">
        <v>443.55386336811728</v>
      </c>
    </row>
    <row r="346" spans="1:9" x14ac:dyDescent="0.2">
      <c r="A346" s="26" t="s">
        <v>458</v>
      </c>
      <c r="B346" s="26">
        <v>3890</v>
      </c>
      <c r="C346" s="26">
        <v>385</v>
      </c>
      <c r="D346" s="26" t="s">
        <v>484</v>
      </c>
      <c r="E346" s="26" t="s">
        <v>132</v>
      </c>
      <c r="F346" s="181">
        <v>443.02874650912997</v>
      </c>
      <c r="G346" s="189">
        <v>0.58140777721779613</v>
      </c>
      <c r="H346" s="189">
        <v>0.23176720360066741</v>
      </c>
      <c r="I346" s="95">
        <v>480.55565184489001</v>
      </c>
    </row>
    <row r="347" spans="1:9" x14ac:dyDescent="0.2">
      <c r="A347" s="26" t="s">
        <v>458</v>
      </c>
      <c r="B347" s="26">
        <v>3900</v>
      </c>
      <c r="C347" s="26">
        <v>386</v>
      </c>
      <c r="D347" s="26" t="s">
        <v>485</v>
      </c>
      <c r="E347" s="26" t="s">
        <v>150</v>
      </c>
      <c r="F347" s="181">
        <v>385.64610169491527</v>
      </c>
      <c r="G347" s="189">
        <v>0.43735476779538845</v>
      </c>
      <c r="H347" s="189" t="s">
        <v>556</v>
      </c>
      <c r="I347" s="95">
        <v>350.12352442444399</v>
      </c>
    </row>
    <row r="348" spans="1:9" x14ac:dyDescent="0.2">
      <c r="A348" s="26" t="s">
        <v>458</v>
      </c>
      <c r="B348" s="26">
        <v>3910</v>
      </c>
      <c r="C348" s="26">
        <v>387</v>
      </c>
      <c r="D348" s="26" t="s">
        <v>486</v>
      </c>
      <c r="E348" s="26" t="s">
        <v>150</v>
      </c>
      <c r="F348" s="181">
        <v>385.98285826616871</v>
      </c>
      <c r="G348" s="189">
        <v>0.46042865024557234</v>
      </c>
      <c r="H348" s="189" t="s">
        <v>556</v>
      </c>
      <c r="I348" s="95">
        <v>324.78137983891577</v>
      </c>
    </row>
    <row r="349" spans="1:9" x14ac:dyDescent="0.2">
      <c r="A349" s="26" t="s">
        <v>458</v>
      </c>
      <c r="B349" s="26">
        <v>3920</v>
      </c>
      <c r="C349" s="26">
        <v>388</v>
      </c>
      <c r="D349" s="26" t="s">
        <v>487</v>
      </c>
      <c r="E349" s="26" t="s">
        <v>150</v>
      </c>
      <c r="F349" s="181">
        <v>413.2496586802302</v>
      </c>
      <c r="G349" s="189">
        <v>0.43660320177175227</v>
      </c>
      <c r="H349" s="189" t="s">
        <v>556</v>
      </c>
      <c r="I349" s="95">
        <v>333.85851612379577</v>
      </c>
    </row>
    <row r="350" spans="1:9" x14ac:dyDescent="0.2">
      <c r="A350" s="26" t="s">
        <v>458</v>
      </c>
      <c r="B350" s="26">
        <v>3930</v>
      </c>
      <c r="C350" s="26">
        <v>389</v>
      </c>
      <c r="D350" s="26" t="s">
        <v>488</v>
      </c>
      <c r="E350" s="26" t="s">
        <v>150</v>
      </c>
      <c r="F350" s="181">
        <v>411.04803791469192</v>
      </c>
      <c r="G350" s="189">
        <v>0.44671540423656442</v>
      </c>
      <c r="H350" s="189" t="s">
        <v>556</v>
      </c>
      <c r="I350" s="95">
        <v>334.68917053313208</v>
      </c>
    </row>
    <row r="351" spans="1:9" x14ac:dyDescent="0.2">
      <c r="A351" s="26" t="s">
        <v>458</v>
      </c>
      <c r="B351" s="26">
        <v>3940</v>
      </c>
      <c r="C351" s="26">
        <v>390</v>
      </c>
      <c r="D351" s="26" t="s">
        <v>489</v>
      </c>
      <c r="E351" s="26" t="s">
        <v>150</v>
      </c>
      <c r="F351" s="181">
        <v>467.27401005025121</v>
      </c>
      <c r="G351" s="189">
        <v>0.41519486270468131</v>
      </c>
      <c r="H351" s="189" t="s">
        <v>556</v>
      </c>
      <c r="I351" s="95">
        <v>359.5738315208128</v>
      </c>
    </row>
    <row r="352" spans="1:9" x14ac:dyDescent="0.2">
      <c r="A352" s="26" t="s">
        <v>458</v>
      </c>
      <c r="B352" s="26">
        <v>3950</v>
      </c>
      <c r="C352" s="26">
        <v>391</v>
      </c>
      <c r="D352" s="26" t="s">
        <v>490</v>
      </c>
      <c r="E352" s="26" t="s">
        <v>157</v>
      </c>
      <c r="F352" s="181">
        <v>497.81577020099274</v>
      </c>
      <c r="G352" s="189">
        <v>0.50116456006922538</v>
      </c>
      <c r="H352" s="189">
        <v>0.48070399429207994</v>
      </c>
      <c r="I352" s="95">
        <v>455.04031351116259</v>
      </c>
    </row>
    <row r="353" spans="1:9" x14ac:dyDescent="0.2">
      <c r="A353" s="26" t="s">
        <v>458</v>
      </c>
      <c r="B353" s="26">
        <v>3960</v>
      </c>
      <c r="C353" s="26">
        <v>392</v>
      </c>
      <c r="D353" s="26" t="s">
        <v>491</v>
      </c>
      <c r="E353" s="26" t="s">
        <v>132</v>
      </c>
      <c r="F353" s="181">
        <v>562.39259589652102</v>
      </c>
      <c r="G353" s="189">
        <v>0.49031546832102568</v>
      </c>
      <c r="H353" s="189">
        <v>0.17278168425896451</v>
      </c>
      <c r="I353" s="95">
        <v>462.90726037611427</v>
      </c>
    </row>
    <row r="354" spans="1:9" x14ac:dyDescent="0.2">
      <c r="A354" s="26" t="s">
        <v>458</v>
      </c>
      <c r="B354" s="26">
        <v>3970</v>
      </c>
      <c r="C354" s="26">
        <v>393</v>
      </c>
      <c r="D354" s="26" t="s">
        <v>492</v>
      </c>
      <c r="E354" s="26" t="s">
        <v>132</v>
      </c>
      <c r="F354" s="181">
        <v>524.36289974070871</v>
      </c>
      <c r="G354" s="189">
        <v>0.41777447594936834</v>
      </c>
      <c r="H354" s="189">
        <v>0.49210475671925441</v>
      </c>
      <c r="I354" s="95">
        <v>391.72902161468238</v>
      </c>
    </row>
    <row r="355" spans="1:9" x14ac:dyDescent="0.2">
      <c r="A355" s="26" t="s">
        <v>458</v>
      </c>
      <c r="B355" s="26">
        <v>3980</v>
      </c>
      <c r="C355" s="26">
        <v>709</v>
      </c>
      <c r="D355" s="26" t="s">
        <v>493</v>
      </c>
      <c r="E355" s="26" t="s">
        <v>132</v>
      </c>
      <c r="F355" s="181">
        <v>604.09157611308785</v>
      </c>
      <c r="G355" s="189">
        <v>0.44024058874913713</v>
      </c>
      <c r="H355" s="189">
        <v>0.2737606582272934</v>
      </c>
      <c r="I355" s="95">
        <v>467.18682025169596</v>
      </c>
    </row>
    <row r="356" spans="1:9" x14ac:dyDescent="0.2">
      <c r="A356" s="26"/>
      <c r="B356" s="26"/>
      <c r="C356" s="26"/>
      <c r="D356" s="26"/>
      <c r="E356" s="26"/>
      <c r="F356" s="181"/>
      <c r="G356" s="182"/>
      <c r="H356" s="183"/>
      <c r="I356" s="95"/>
    </row>
    <row r="357" spans="1:9" x14ac:dyDescent="0.2">
      <c r="A357" s="26"/>
      <c r="B357" s="26"/>
      <c r="C357" s="26"/>
      <c r="D357" s="26"/>
      <c r="E357" s="26"/>
      <c r="F357" s="181"/>
      <c r="G357" s="182"/>
      <c r="H357" s="183"/>
      <c r="I357" s="184"/>
    </row>
    <row r="358" spans="1:9" x14ac:dyDescent="0.2">
      <c r="A358" s="43"/>
      <c r="B358" s="43"/>
      <c r="C358" s="43"/>
      <c r="D358" s="43"/>
      <c r="E358" s="43"/>
      <c r="F358" s="43"/>
      <c r="G358" s="43"/>
      <c r="H358" s="43"/>
      <c r="I358" s="43"/>
    </row>
    <row r="359" spans="1:9" x14ac:dyDescent="0.2">
      <c r="A359" s="190" t="s">
        <v>557</v>
      </c>
      <c r="B359" s="26"/>
      <c r="C359" s="26"/>
      <c r="D359" s="26"/>
      <c r="E359" s="26"/>
      <c r="F359" s="181"/>
      <c r="G359" s="182"/>
      <c r="H359" s="183"/>
      <c r="I359" s="191"/>
    </row>
    <row r="360" spans="1:9" x14ac:dyDescent="0.2">
      <c r="A360" s="26"/>
      <c r="B360" s="192"/>
      <c r="C360" s="192"/>
      <c r="D360" s="192"/>
      <c r="E360" s="192"/>
      <c r="F360" s="193"/>
      <c r="G360" s="194"/>
      <c r="H360" s="195"/>
      <c r="I360" s="196"/>
    </row>
    <row r="361" spans="1:9" x14ac:dyDescent="0.2">
      <c r="A361" s="197"/>
      <c r="B361" s="192"/>
      <c r="C361" s="192"/>
      <c r="D361" s="192"/>
      <c r="E361" s="192"/>
      <c r="F361" s="193"/>
      <c r="G361" s="194"/>
      <c r="H361" s="195"/>
      <c r="I361" s="198"/>
    </row>
  </sheetData>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workbookViewId="0"/>
  </sheetViews>
  <sheetFormatPr defaultRowHeight="15" x14ac:dyDescent="0.2"/>
  <cols>
    <col min="1" max="1" width="8.88671875" customWidth="1"/>
  </cols>
  <sheetData>
    <row r="1" spans="1:15" ht="15.75" x14ac:dyDescent="0.25">
      <c r="A1" s="199" t="s">
        <v>558</v>
      </c>
      <c r="B1" s="200"/>
      <c r="C1" s="200"/>
      <c r="D1" s="200"/>
      <c r="E1" s="200"/>
      <c r="F1" s="201"/>
      <c r="G1" s="200"/>
      <c r="H1" s="200"/>
      <c r="I1" s="200"/>
      <c r="J1" s="200"/>
      <c r="K1" s="200"/>
      <c r="L1" s="200"/>
      <c r="M1" s="200"/>
      <c r="N1" s="200"/>
      <c r="O1" s="200"/>
    </row>
    <row r="2" spans="1:15" ht="15.75" x14ac:dyDescent="0.25">
      <c r="A2" s="199"/>
      <c r="B2" s="43"/>
      <c r="C2" s="43"/>
      <c r="D2" s="43"/>
      <c r="E2" s="43"/>
      <c r="F2" s="202"/>
      <c r="G2" s="43"/>
      <c r="H2" s="43"/>
      <c r="I2" s="43"/>
      <c r="J2" s="43"/>
      <c r="K2" s="43"/>
      <c r="L2" s="43"/>
      <c r="M2" s="43"/>
      <c r="N2" s="43"/>
      <c r="O2" s="43"/>
    </row>
    <row r="3" spans="1:15" ht="15.75" x14ac:dyDescent="0.25">
      <c r="A3" s="199"/>
      <c r="B3" s="43"/>
      <c r="C3" s="43"/>
      <c r="D3" s="43"/>
      <c r="E3" s="43"/>
      <c r="F3" s="202"/>
      <c r="G3" s="43"/>
      <c r="H3" s="43"/>
      <c r="I3" s="43"/>
      <c r="J3" s="43"/>
      <c r="K3" s="43"/>
      <c r="L3" s="43"/>
      <c r="M3" s="43"/>
      <c r="N3" s="43"/>
      <c r="O3" s="43"/>
    </row>
    <row r="4" spans="1:15" ht="15.75" x14ac:dyDescent="0.25">
      <c r="A4" s="199" t="s">
        <v>559</v>
      </c>
      <c r="B4" s="203"/>
      <c r="C4" s="203"/>
      <c r="D4" s="203"/>
      <c r="E4" s="203"/>
      <c r="F4" s="203"/>
      <c r="G4" s="200"/>
      <c r="H4" s="200"/>
      <c r="I4" s="200"/>
      <c r="J4" s="200"/>
      <c r="K4" s="200"/>
      <c r="L4" s="200"/>
      <c r="M4" s="200"/>
      <c r="N4" s="200"/>
      <c r="O4" s="200"/>
    </row>
    <row r="5" spans="1:15" thickBot="1" x14ac:dyDescent="0.2">
      <c r="A5" s="204"/>
      <c r="B5" s="205"/>
      <c r="C5" s="205"/>
      <c r="D5" s="205"/>
      <c r="E5" s="205"/>
      <c r="F5" s="205"/>
      <c r="G5" s="43"/>
      <c r="H5" s="43"/>
      <c r="I5" s="43"/>
      <c r="J5" s="43"/>
      <c r="K5" s="43"/>
      <c r="L5" s="43"/>
      <c r="M5" s="43"/>
      <c r="N5" s="43"/>
      <c r="O5" s="43"/>
    </row>
    <row r="6" spans="1:15" thickBot="1" x14ac:dyDescent="0.2">
      <c r="A6" s="206" t="s">
        <v>108</v>
      </c>
      <c r="B6" s="207" t="s">
        <v>501</v>
      </c>
      <c r="C6" s="207" t="s">
        <v>502</v>
      </c>
      <c r="D6" s="207" t="s">
        <v>503</v>
      </c>
      <c r="E6" s="207" t="s">
        <v>504</v>
      </c>
      <c r="F6" s="207" t="s">
        <v>505</v>
      </c>
      <c r="G6" s="207" t="s">
        <v>506</v>
      </c>
      <c r="H6" s="208" t="s">
        <v>515</v>
      </c>
      <c r="I6" s="208" t="s">
        <v>508</v>
      </c>
      <c r="J6" s="208" t="s">
        <v>546</v>
      </c>
      <c r="K6" s="208" t="s">
        <v>510</v>
      </c>
      <c r="L6" s="208" t="s">
        <v>511</v>
      </c>
      <c r="M6" s="208" t="s">
        <v>512</v>
      </c>
      <c r="N6" s="208" t="s">
        <v>513</v>
      </c>
      <c r="O6" s="209" t="s">
        <v>514</v>
      </c>
    </row>
    <row r="7" spans="1:15" x14ac:dyDescent="0.2">
      <c r="A7" s="210" t="s">
        <v>130</v>
      </c>
      <c r="B7" s="211">
        <v>4.0999999999999996</v>
      </c>
      <c r="C7" s="211">
        <v>5.2</v>
      </c>
      <c r="D7" s="211">
        <v>6.6</v>
      </c>
      <c r="E7" s="211">
        <v>12.2</v>
      </c>
      <c r="F7" s="211">
        <v>15.400922554186526</v>
      </c>
      <c r="G7" s="211">
        <v>21.073538972350143</v>
      </c>
      <c r="H7" s="211">
        <v>26.36774424132825</v>
      </c>
      <c r="I7" s="212">
        <v>28.442345158890969</v>
      </c>
      <c r="J7" s="212">
        <v>31.132849127913779</v>
      </c>
      <c r="K7" s="212">
        <v>34.658457455150447</v>
      </c>
      <c r="L7" s="212">
        <v>36.1391021331427</v>
      </c>
      <c r="M7" s="212">
        <v>37.909749836571123</v>
      </c>
      <c r="N7" s="212">
        <v>37.009046917979397</v>
      </c>
      <c r="O7" s="213">
        <v>37.874702947917875</v>
      </c>
    </row>
    <row r="8" spans="1:15" x14ac:dyDescent="0.2">
      <c r="A8" s="210" t="s">
        <v>144</v>
      </c>
      <c r="B8" s="211">
        <v>7.5</v>
      </c>
      <c r="C8" s="211">
        <v>9.1999999999999993</v>
      </c>
      <c r="D8" s="211">
        <v>11.3</v>
      </c>
      <c r="E8" s="211">
        <v>14.2</v>
      </c>
      <c r="F8" s="211">
        <v>19.207470484996666</v>
      </c>
      <c r="G8" s="211">
        <v>23.750412915977588</v>
      </c>
      <c r="H8" s="211">
        <v>28.916885811443173</v>
      </c>
      <c r="I8" s="212">
        <v>33.391382986284427</v>
      </c>
      <c r="J8" s="212">
        <v>36.619136462139537</v>
      </c>
      <c r="K8" s="212">
        <v>38.481745780232799</v>
      </c>
      <c r="L8" s="212">
        <v>39.771617841811938</v>
      </c>
      <c r="M8" s="212">
        <v>42.644423372952659</v>
      </c>
      <c r="N8" s="212">
        <v>43.902251120023742</v>
      </c>
      <c r="O8" s="213">
        <v>45.643203013976411</v>
      </c>
    </row>
    <row r="9" spans="1:15" x14ac:dyDescent="0.2">
      <c r="A9" s="210" t="s">
        <v>524</v>
      </c>
      <c r="B9" s="211">
        <v>7.3</v>
      </c>
      <c r="C9" s="211">
        <v>8.9</v>
      </c>
      <c r="D9" s="211">
        <v>11.2</v>
      </c>
      <c r="E9" s="211">
        <v>14.5</v>
      </c>
      <c r="F9" s="211">
        <v>18.615078821806403</v>
      </c>
      <c r="G9" s="211">
        <v>21.754639593546511</v>
      </c>
      <c r="H9" s="211">
        <v>26.898763939698256</v>
      </c>
      <c r="I9" s="212">
        <v>30.51604803897424</v>
      </c>
      <c r="J9" s="212">
        <v>33.832204735027787</v>
      </c>
      <c r="K9" s="212">
        <v>36.832979239250982</v>
      </c>
      <c r="L9" s="212">
        <v>39.465478477022387</v>
      </c>
      <c r="M9" s="212">
        <v>41.926492023271734</v>
      </c>
      <c r="N9" s="212">
        <v>43.309136062830753</v>
      </c>
      <c r="O9" s="213">
        <v>43.853811937223973</v>
      </c>
    </row>
    <row r="10" spans="1:15" x14ac:dyDescent="0.2">
      <c r="A10" s="210" t="s">
        <v>525</v>
      </c>
      <c r="B10" s="211">
        <v>13.1</v>
      </c>
      <c r="C10" s="211">
        <v>13.7</v>
      </c>
      <c r="D10" s="211">
        <v>15.1</v>
      </c>
      <c r="E10" s="211">
        <v>19.3</v>
      </c>
      <c r="F10" s="211">
        <v>26.296965846059027</v>
      </c>
      <c r="G10" s="211">
        <v>31.84807065571994</v>
      </c>
      <c r="H10" s="211">
        <v>35.610140004765604</v>
      </c>
      <c r="I10" s="212">
        <v>41.86994007865367</v>
      </c>
      <c r="J10" s="212">
        <v>44.445971496534412</v>
      </c>
      <c r="K10" s="212">
        <v>45.611059871017808</v>
      </c>
      <c r="L10" s="212">
        <v>46.173394422659818</v>
      </c>
      <c r="M10" s="212">
        <v>46.764504840426291</v>
      </c>
      <c r="N10" s="212">
        <v>46.792603266825779</v>
      </c>
      <c r="O10" s="213">
        <v>46.385597569586018</v>
      </c>
    </row>
    <row r="11" spans="1:15" x14ac:dyDescent="0.2">
      <c r="A11" s="210" t="s">
        <v>526</v>
      </c>
      <c r="B11" s="211">
        <v>9.1</v>
      </c>
      <c r="C11" s="211">
        <v>10.199999999999999</v>
      </c>
      <c r="D11" s="211">
        <v>13</v>
      </c>
      <c r="E11" s="211">
        <v>15.7</v>
      </c>
      <c r="F11" s="211">
        <v>19.852303958090207</v>
      </c>
      <c r="G11" s="211">
        <v>25.093613283798472</v>
      </c>
      <c r="H11" s="211">
        <v>28.563712885225435</v>
      </c>
      <c r="I11" s="212">
        <v>33.018552484569661</v>
      </c>
      <c r="J11" s="212">
        <v>36.641055108943767</v>
      </c>
      <c r="K11" s="212">
        <v>40.04561235716389</v>
      </c>
      <c r="L11" s="212">
        <v>42.430457953053647</v>
      </c>
      <c r="M11" s="212">
        <v>42.839760789321716</v>
      </c>
      <c r="N11" s="212">
        <v>43.517011263833837</v>
      </c>
      <c r="O11" s="213">
        <v>42.24714199730294</v>
      </c>
    </row>
    <row r="12" spans="1:15" x14ac:dyDescent="0.2">
      <c r="A12" s="210" t="s">
        <v>293</v>
      </c>
      <c r="B12" s="211">
        <v>15.2</v>
      </c>
      <c r="C12" s="211">
        <v>17.399999999999999</v>
      </c>
      <c r="D12" s="211">
        <v>19.399999999999999</v>
      </c>
      <c r="E12" s="211">
        <v>23.4</v>
      </c>
      <c r="F12" s="211">
        <v>29.830077769276421</v>
      </c>
      <c r="G12" s="211">
        <v>34.067519829837892</v>
      </c>
      <c r="H12" s="211">
        <v>38.269728329252814</v>
      </c>
      <c r="I12" s="212">
        <v>41.188966452209677</v>
      </c>
      <c r="J12" s="212">
        <v>44.455514111200905</v>
      </c>
      <c r="K12" s="212">
        <v>46.147846670055387</v>
      </c>
      <c r="L12" s="212">
        <v>48.851409355734951</v>
      </c>
      <c r="M12" s="212">
        <v>49.724342372783916</v>
      </c>
      <c r="N12" s="212">
        <v>48.509888863064155</v>
      </c>
      <c r="O12" s="213">
        <v>49.253096136379412</v>
      </c>
    </row>
    <row r="13" spans="1:15" x14ac:dyDescent="0.2">
      <c r="A13" s="210" t="s">
        <v>345</v>
      </c>
      <c r="B13" s="211">
        <v>9</v>
      </c>
      <c r="C13" s="211">
        <v>9.3000000000000007</v>
      </c>
      <c r="D13" s="211">
        <v>10.9</v>
      </c>
      <c r="E13" s="211">
        <v>13.3</v>
      </c>
      <c r="F13" s="211">
        <v>17.627239750518488</v>
      </c>
      <c r="G13" s="211">
        <v>20.664974263929409</v>
      </c>
      <c r="H13" s="211">
        <v>22.898732069422064</v>
      </c>
      <c r="I13" s="212">
        <v>25.4746152371366</v>
      </c>
      <c r="J13" s="212">
        <v>29.179449127204816</v>
      </c>
      <c r="K13" s="212">
        <v>31.793093675072342</v>
      </c>
      <c r="L13" s="212">
        <v>32.354145648885421</v>
      </c>
      <c r="M13" s="212">
        <v>33.928533992420732</v>
      </c>
      <c r="N13" s="212">
        <v>33.961788882674504</v>
      </c>
      <c r="O13" s="213">
        <v>33.894587599329199</v>
      </c>
    </row>
    <row r="14" spans="1:15" x14ac:dyDescent="0.2">
      <c r="A14" s="210" t="s">
        <v>383</v>
      </c>
      <c r="B14" s="211">
        <v>16.399999999999999</v>
      </c>
      <c r="C14" s="211">
        <v>17.7</v>
      </c>
      <c r="D14" s="211">
        <v>19.600000000000001</v>
      </c>
      <c r="E14" s="211">
        <v>22.8</v>
      </c>
      <c r="F14" s="211">
        <v>26.135783191137371</v>
      </c>
      <c r="G14" s="211">
        <v>29.238797817017637</v>
      </c>
      <c r="H14" s="211">
        <v>33.136733712956627</v>
      </c>
      <c r="I14" s="212">
        <v>36.008129323181606</v>
      </c>
      <c r="J14" s="212">
        <v>38.407932867563105</v>
      </c>
      <c r="K14" s="212">
        <v>40.040846641633543</v>
      </c>
      <c r="L14" s="212">
        <v>41.293609149685054</v>
      </c>
      <c r="M14" s="212">
        <v>43.333086869054846</v>
      </c>
      <c r="N14" s="212">
        <v>43.431148613004432</v>
      </c>
      <c r="O14" s="213">
        <v>43.672214243392673</v>
      </c>
    </row>
    <row r="15" spans="1:15" thickBot="1" x14ac:dyDescent="0.2">
      <c r="A15" s="214" t="s">
        <v>458</v>
      </c>
      <c r="B15" s="215">
        <v>14.9</v>
      </c>
      <c r="C15" s="215">
        <v>16.600000000000001</v>
      </c>
      <c r="D15" s="216">
        <v>18.600000000000001</v>
      </c>
      <c r="E15" s="211">
        <v>21.4</v>
      </c>
      <c r="F15" s="211">
        <v>26.64790961523908</v>
      </c>
      <c r="G15" s="211">
        <v>31.412529232592252</v>
      </c>
      <c r="H15" s="211">
        <v>37.171525731938537</v>
      </c>
      <c r="I15" s="217">
        <v>40.288042418515055</v>
      </c>
      <c r="J15" s="217">
        <v>42.316267665483309</v>
      </c>
      <c r="K15" s="217">
        <v>43.455111501591198</v>
      </c>
      <c r="L15" s="217">
        <v>46.619955491959587</v>
      </c>
      <c r="M15" s="217">
        <v>47.230479443977011</v>
      </c>
      <c r="N15" s="212">
        <v>47.211991710307622</v>
      </c>
      <c r="O15" s="218">
        <v>46.7091174889919</v>
      </c>
    </row>
    <row r="16" spans="1:15" thickBot="1" x14ac:dyDescent="0.2">
      <c r="A16" s="206" t="s">
        <v>20</v>
      </c>
      <c r="B16" s="219">
        <v>11.2</v>
      </c>
      <c r="C16" s="219">
        <v>12.5</v>
      </c>
      <c r="D16" s="220">
        <v>14.5</v>
      </c>
      <c r="E16" s="220">
        <v>17.8</v>
      </c>
      <c r="F16" s="220">
        <v>22.54596039606464</v>
      </c>
      <c r="G16" s="220">
        <v>26.701171987885285</v>
      </c>
      <c r="H16" s="220">
        <v>30.946130756678464</v>
      </c>
      <c r="I16" s="221">
        <v>34.541712457869913</v>
      </c>
      <c r="J16" s="221">
        <v>37.583978215932035</v>
      </c>
      <c r="K16" s="221">
        <v>39.709974346701259</v>
      </c>
      <c r="L16" s="221">
        <v>41.458466087612109</v>
      </c>
      <c r="M16" s="221">
        <v>42.99605984270304</v>
      </c>
      <c r="N16" s="222">
        <v>43.221211819654762</v>
      </c>
      <c r="O16" s="223">
        <v>43.454477778945474</v>
      </c>
    </row>
    <row r="17" spans="1:15" x14ac:dyDescent="0.2">
      <c r="A17" s="43"/>
      <c r="B17" s="43"/>
      <c r="C17" s="43"/>
      <c r="D17" s="43"/>
      <c r="E17" s="43"/>
      <c r="F17" s="202"/>
      <c r="G17" s="43"/>
      <c r="H17" s="43"/>
      <c r="I17" s="43"/>
      <c r="J17" s="43"/>
      <c r="K17" s="43"/>
      <c r="L17" s="43"/>
      <c r="M17" s="43"/>
      <c r="N17" s="43"/>
      <c r="O17" s="212"/>
    </row>
    <row r="18" spans="1:15" x14ac:dyDescent="0.2">
      <c r="A18" s="43"/>
      <c r="B18" s="43"/>
      <c r="C18" s="43"/>
      <c r="D18" s="43"/>
      <c r="E18" s="43"/>
      <c r="F18" s="202"/>
      <c r="G18" s="43"/>
      <c r="H18" s="43"/>
      <c r="I18" s="43"/>
      <c r="J18" s="212"/>
      <c r="K18" s="212"/>
      <c r="L18" s="212"/>
      <c r="M18" s="43"/>
      <c r="N18" s="43"/>
      <c r="O18" s="212"/>
    </row>
    <row r="19" spans="1:15" ht="15.75" x14ac:dyDescent="0.25">
      <c r="A19" s="224" t="s">
        <v>560</v>
      </c>
      <c r="B19" s="200"/>
      <c r="C19" s="200"/>
      <c r="D19" s="200"/>
      <c r="E19" s="200"/>
      <c r="F19" s="201"/>
      <c r="G19" s="200"/>
      <c r="H19" s="200"/>
      <c r="I19" s="200"/>
      <c r="J19" s="200"/>
      <c r="K19" s="200"/>
      <c r="L19" s="200"/>
      <c r="M19" s="200"/>
      <c r="N19" s="200"/>
      <c r="O19" s="212"/>
    </row>
    <row r="20" spans="1:15" thickBot="1" x14ac:dyDescent="0.2">
      <c r="A20" s="225"/>
      <c r="B20" s="225"/>
      <c r="C20" s="225"/>
      <c r="D20" s="225"/>
      <c r="E20" s="225"/>
      <c r="F20" s="226"/>
      <c r="G20" s="225"/>
      <c r="H20" s="225"/>
      <c r="I20" s="225"/>
      <c r="J20" s="43"/>
      <c r="K20" s="43"/>
      <c r="L20" s="43"/>
      <c r="M20" s="43"/>
      <c r="N20" s="43"/>
      <c r="O20" s="212"/>
    </row>
    <row r="21" spans="1:15" thickBot="1" x14ac:dyDescent="0.2">
      <c r="A21" s="227" t="s">
        <v>108</v>
      </c>
      <c r="B21" s="207" t="s">
        <v>501</v>
      </c>
      <c r="C21" s="207" t="s">
        <v>502</v>
      </c>
      <c r="D21" s="207" t="s">
        <v>503</v>
      </c>
      <c r="E21" s="207" t="s">
        <v>504</v>
      </c>
      <c r="F21" s="207" t="s">
        <v>505</v>
      </c>
      <c r="G21" s="207" t="s">
        <v>506</v>
      </c>
      <c r="H21" s="208" t="s">
        <v>515</v>
      </c>
      <c r="I21" s="208" t="s">
        <v>508</v>
      </c>
      <c r="J21" s="208" t="s">
        <v>546</v>
      </c>
      <c r="K21" s="208" t="s">
        <v>510</v>
      </c>
      <c r="L21" s="208" t="s">
        <v>511</v>
      </c>
      <c r="M21" s="208" t="s">
        <v>512</v>
      </c>
      <c r="N21" s="208" t="s">
        <v>513</v>
      </c>
      <c r="O21" s="209" t="s">
        <v>514</v>
      </c>
    </row>
    <row r="22" spans="1:15" x14ac:dyDescent="0.2">
      <c r="A22" s="228" t="s">
        <v>130</v>
      </c>
      <c r="B22" s="229">
        <v>76</v>
      </c>
      <c r="C22" s="229">
        <v>78</v>
      </c>
      <c r="D22" s="229">
        <v>76</v>
      </c>
      <c r="E22" s="229">
        <v>70</v>
      </c>
      <c r="F22" s="230">
        <v>67.167705874768984</v>
      </c>
      <c r="G22" s="229">
        <v>60.649807291329182</v>
      </c>
      <c r="H22" s="229">
        <v>57.351277192975239</v>
      </c>
      <c r="I22" s="229">
        <v>56.82985535633297</v>
      </c>
      <c r="J22" s="229">
        <v>52.212205899004736</v>
      </c>
      <c r="K22" s="229">
        <v>43.963933841048636</v>
      </c>
      <c r="L22" s="231">
        <v>41.479920543741351</v>
      </c>
      <c r="M22" s="231">
        <v>37.370613203694205</v>
      </c>
      <c r="N22" s="231">
        <v>30.512846093392465</v>
      </c>
      <c r="O22" s="213">
        <v>19.815315145079417</v>
      </c>
    </row>
    <row r="23" spans="1:15" x14ac:dyDescent="0.2">
      <c r="A23" s="232" t="s">
        <v>144</v>
      </c>
      <c r="B23" s="233">
        <v>90</v>
      </c>
      <c r="C23" s="233">
        <v>86</v>
      </c>
      <c r="D23" s="233">
        <v>83</v>
      </c>
      <c r="E23" s="233">
        <v>80</v>
      </c>
      <c r="F23" s="234">
        <v>74.705462286769773</v>
      </c>
      <c r="G23" s="233">
        <v>70.341101221135801</v>
      </c>
      <c r="H23" s="233">
        <v>65.940530323423502</v>
      </c>
      <c r="I23" s="233">
        <v>62.209816178424468</v>
      </c>
      <c r="J23" s="233">
        <v>58.555898419867461</v>
      </c>
      <c r="K23" s="233">
        <v>59.201491099322936</v>
      </c>
      <c r="L23" s="212">
        <v>55.487275316356978</v>
      </c>
      <c r="M23" s="212">
        <v>51.688434584845766</v>
      </c>
      <c r="N23" s="212">
        <v>46.01241082858418</v>
      </c>
      <c r="O23" s="213">
        <v>40.29382753007458</v>
      </c>
    </row>
    <row r="24" spans="1:15" x14ac:dyDescent="0.2">
      <c r="A24" s="232" t="s">
        <v>524</v>
      </c>
      <c r="B24" s="233">
        <v>84</v>
      </c>
      <c r="C24" s="233">
        <v>85</v>
      </c>
      <c r="D24" s="233">
        <v>79</v>
      </c>
      <c r="E24" s="233">
        <v>75</v>
      </c>
      <c r="F24" s="234">
        <v>70.667873894940186</v>
      </c>
      <c r="G24" s="233">
        <v>67.043600329313918</v>
      </c>
      <c r="H24" s="233">
        <v>62.720073569053113</v>
      </c>
      <c r="I24" s="233">
        <v>59.646071555889158</v>
      </c>
      <c r="J24" s="233">
        <v>55.669195375889245</v>
      </c>
      <c r="K24" s="233">
        <v>49.505159494272043</v>
      </c>
      <c r="L24" s="212">
        <v>47.989009667279859</v>
      </c>
      <c r="M24" s="212">
        <v>42.999462821158744</v>
      </c>
      <c r="N24" s="212">
        <v>38.172188162428462</v>
      </c>
      <c r="O24" s="213">
        <v>34.711105294109672</v>
      </c>
    </row>
    <row r="25" spans="1:15" x14ac:dyDescent="0.2">
      <c r="A25" s="232" t="s">
        <v>525</v>
      </c>
      <c r="B25" s="233">
        <v>78</v>
      </c>
      <c r="C25" s="233">
        <v>78</v>
      </c>
      <c r="D25" s="233">
        <v>78</v>
      </c>
      <c r="E25" s="233">
        <v>73</v>
      </c>
      <c r="F25" s="234">
        <v>66.53912044487798</v>
      </c>
      <c r="G25" s="233">
        <v>59.633111638658512</v>
      </c>
      <c r="H25" s="233">
        <v>58.294261977715081</v>
      </c>
      <c r="I25" s="233">
        <v>52.985524993948552</v>
      </c>
      <c r="J25" s="233">
        <v>49.638607226722968</v>
      </c>
      <c r="K25" s="233">
        <v>48.105502525273266</v>
      </c>
      <c r="L25" s="212">
        <v>44.512322569787692</v>
      </c>
      <c r="M25" s="212">
        <v>39.81920197790042</v>
      </c>
      <c r="N25" s="212">
        <v>38.421209968454306</v>
      </c>
      <c r="O25" s="213">
        <v>32.91376412343142</v>
      </c>
    </row>
    <row r="26" spans="1:15" x14ac:dyDescent="0.2">
      <c r="A26" s="232" t="s">
        <v>526</v>
      </c>
      <c r="B26" s="233">
        <v>57.999999999999993</v>
      </c>
      <c r="C26" s="233">
        <v>56.999999999999993</v>
      </c>
      <c r="D26" s="233">
        <v>54</v>
      </c>
      <c r="E26" s="233">
        <v>53</v>
      </c>
      <c r="F26" s="234">
        <v>49.006959133840695</v>
      </c>
      <c r="G26" s="233">
        <v>43.603416850056085</v>
      </c>
      <c r="H26" s="233">
        <v>41.543952760616733</v>
      </c>
      <c r="I26" s="233">
        <v>37.335752464557153</v>
      </c>
      <c r="J26" s="233">
        <v>32.534318078403494</v>
      </c>
      <c r="K26" s="233">
        <v>28.487612483436113</v>
      </c>
      <c r="L26" s="212">
        <v>26.687866577530112</v>
      </c>
      <c r="M26" s="212">
        <v>24.704081103483329</v>
      </c>
      <c r="N26" s="212">
        <v>23.237058414293585</v>
      </c>
      <c r="O26" s="213">
        <v>21.920041100253414</v>
      </c>
    </row>
    <row r="27" spans="1:15" x14ac:dyDescent="0.2">
      <c r="A27" s="210" t="s">
        <v>293</v>
      </c>
      <c r="B27" s="233">
        <v>82</v>
      </c>
      <c r="C27" s="233">
        <v>80</v>
      </c>
      <c r="D27" s="233">
        <v>79</v>
      </c>
      <c r="E27" s="233">
        <v>75</v>
      </c>
      <c r="F27" s="234">
        <v>68.762291648940817</v>
      </c>
      <c r="G27" s="233">
        <v>65.33321939001199</v>
      </c>
      <c r="H27" s="233">
        <v>61.768089231366041</v>
      </c>
      <c r="I27" s="233">
        <v>58.313680514317277</v>
      </c>
      <c r="J27" s="233">
        <v>54.438957648140516</v>
      </c>
      <c r="K27" s="233">
        <v>50.885440221333496</v>
      </c>
      <c r="L27" s="212">
        <v>47.278689883812596</v>
      </c>
      <c r="M27" s="212">
        <v>44.799015423647973</v>
      </c>
      <c r="N27" s="212">
        <v>43.551283832457969</v>
      </c>
      <c r="O27" s="213">
        <v>42.193236012805116</v>
      </c>
    </row>
    <row r="28" spans="1:15" x14ac:dyDescent="0.2">
      <c r="A28" s="232" t="s">
        <v>345</v>
      </c>
      <c r="B28" s="233">
        <v>72</v>
      </c>
      <c r="C28" s="233">
        <v>73</v>
      </c>
      <c r="D28" s="233">
        <v>71</v>
      </c>
      <c r="E28" s="233">
        <v>70</v>
      </c>
      <c r="F28" s="234">
        <v>65.357668173417522</v>
      </c>
      <c r="G28" s="233">
        <v>63.748850222722908</v>
      </c>
      <c r="H28" s="233">
        <v>56.755765679028912</v>
      </c>
      <c r="I28" s="233">
        <v>53.172429418970545</v>
      </c>
      <c r="J28" s="233">
        <v>48.956868821560121</v>
      </c>
      <c r="K28" s="233">
        <v>48.724172269632497</v>
      </c>
      <c r="L28" s="212">
        <v>44.655903249367512</v>
      </c>
      <c r="M28" s="212">
        <v>30.593237638552235</v>
      </c>
      <c r="N28" s="212">
        <v>25.484330255367603</v>
      </c>
      <c r="O28" s="213">
        <v>24.42640736823677</v>
      </c>
    </row>
    <row r="29" spans="1:15" x14ac:dyDescent="0.2">
      <c r="A29" s="232" t="s">
        <v>383</v>
      </c>
      <c r="B29" s="233">
        <v>81</v>
      </c>
      <c r="C29" s="233">
        <v>79</v>
      </c>
      <c r="D29" s="233">
        <v>76</v>
      </c>
      <c r="E29" s="233">
        <v>73</v>
      </c>
      <c r="F29" s="234">
        <v>67.695971485880534</v>
      </c>
      <c r="G29" s="233">
        <v>59.342516435720086</v>
      </c>
      <c r="H29" s="233">
        <v>53.972779930352409</v>
      </c>
      <c r="I29" s="233">
        <v>51.174473683071241</v>
      </c>
      <c r="J29" s="233">
        <v>45.613379751985597</v>
      </c>
      <c r="K29" s="233">
        <v>37.917363823216931</v>
      </c>
      <c r="L29" s="212">
        <v>32.651067640472071</v>
      </c>
      <c r="M29" s="212">
        <v>25.118923039041835</v>
      </c>
      <c r="N29" s="212">
        <v>21.771321186468555</v>
      </c>
      <c r="O29" s="213">
        <v>20.868896264688029</v>
      </c>
    </row>
    <row r="30" spans="1:15" thickBot="1" x14ac:dyDescent="0.2">
      <c r="A30" s="235" t="s">
        <v>458</v>
      </c>
      <c r="B30" s="236">
        <v>82</v>
      </c>
      <c r="C30" s="236">
        <v>81</v>
      </c>
      <c r="D30" s="236">
        <v>78</v>
      </c>
      <c r="E30" s="236">
        <v>75</v>
      </c>
      <c r="F30" s="237">
        <v>69.998318108450803</v>
      </c>
      <c r="G30" s="236">
        <v>66.860025648654059</v>
      </c>
      <c r="H30" s="236">
        <v>61.749417259710526</v>
      </c>
      <c r="I30" s="236">
        <v>58.664624456215734</v>
      </c>
      <c r="J30" s="236">
        <v>56.373567159133465</v>
      </c>
      <c r="K30" s="236">
        <v>54.265322427945037</v>
      </c>
      <c r="L30" s="217">
        <v>49.620759413282002</v>
      </c>
      <c r="M30" s="217">
        <v>44.400076667533007</v>
      </c>
      <c r="N30" s="217">
        <v>42.792490706459915</v>
      </c>
      <c r="O30" s="218">
        <v>40.896612285641268</v>
      </c>
    </row>
    <row r="31" spans="1:15" thickBot="1" x14ac:dyDescent="0.2">
      <c r="A31" s="227" t="s">
        <v>20</v>
      </c>
      <c r="B31" s="238">
        <v>79</v>
      </c>
      <c r="C31" s="238">
        <v>78</v>
      </c>
      <c r="D31" s="238">
        <v>75</v>
      </c>
      <c r="E31" s="238">
        <v>72</v>
      </c>
      <c r="F31" s="239">
        <v>66.923146846647583</v>
      </c>
      <c r="G31" s="238">
        <v>62.217861829235879</v>
      </c>
      <c r="H31" s="238">
        <v>57.868885897221098</v>
      </c>
      <c r="I31" s="238">
        <v>54.419953633329065</v>
      </c>
      <c r="J31" s="240">
        <v>50.315201534099344</v>
      </c>
      <c r="K31" s="240">
        <v>46.891361375333119</v>
      </c>
      <c r="L31" s="222">
        <v>43.28849169012021</v>
      </c>
      <c r="M31" s="222">
        <v>37.376234608366964</v>
      </c>
      <c r="N31" s="222">
        <v>33.891396575237621</v>
      </c>
      <c r="O31" s="223">
        <v>30.932962503963157</v>
      </c>
    </row>
    <row r="32" spans="1:15" x14ac:dyDescent="0.2">
      <c r="A32" s="43"/>
      <c r="B32" s="43"/>
      <c r="C32" s="43"/>
      <c r="D32" s="43"/>
      <c r="E32" s="43"/>
      <c r="F32" s="43"/>
      <c r="G32" s="43"/>
      <c r="H32" s="43"/>
      <c r="I32" s="43"/>
      <c r="J32" s="43"/>
      <c r="K32" s="43"/>
      <c r="L32" s="43"/>
      <c r="M32" s="43"/>
      <c r="N32" s="43"/>
      <c r="O32" s="43"/>
    </row>
    <row r="33" spans="1:15" x14ac:dyDescent="0.2">
      <c r="A33" s="43"/>
      <c r="B33" s="43"/>
      <c r="C33" s="43"/>
      <c r="D33" s="43"/>
      <c r="E33" s="43"/>
      <c r="F33" s="202"/>
      <c r="G33" s="43"/>
      <c r="H33" s="43"/>
      <c r="I33" s="43"/>
      <c r="J33" s="241"/>
      <c r="K33" s="241"/>
      <c r="L33" s="241"/>
      <c r="M33" s="43"/>
      <c r="N33" s="43"/>
      <c r="O33" s="43"/>
    </row>
    <row r="34" spans="1:15" ht="15.75" x14ac:dyDescent="0.25">
      <c r="A34" s="224" t="s">
        <v>561</v>
      </c>
      <c r="B34" s="200"/>
      <c r="C34" s="200"/>
      <c r="D34" s="200"/>
      <c r="E34" s="200"/>
      <c r="F34" s="201"/>
      <c r="G34" s="200"/>
      <c r="H34" s="200"/>
      <c r="I34" s="200"/>
      <c r="J34" s="200"/>
      <c r="K34" s="200"/>
      <c r="L34" s="200"/>
      <c r="M34" s="200"/>
      <c r="N34" s="200"/>
      <c r="O34" s="200"/>
    </row>
    <row r="35" spans="1:15" thickBot="1" x14ac:dyDescent="0.2">
      <c r="A35" s="225"/>
      <c r="B35" s="225"/>
      <c r="C35" s="225"/>
      <c r="D35" s="225"/>
      <c r="E35" s="225"/>
      <c r="F35" s="226"/>
      <c r="G35" s="225"/>
      <c r="H35" s="225"/>
      <c r="I35" s="225"/>
      <c r="J35" s="43"/>
      <c r="K35" s="43"/>
      <c r="L35" s="43"/>
      <c r="M35" s="43"/>
      <c r="N35" s="43"/>
      <c r="O35" s="43"/>
    </row>
    <row r="36" spans="1:15" thickBot="1" x14ac:dyDescent="0.2">
      <c r="A36" s="227" t="s">
        <v>108</v>
      </c>
      <c r="B36" s="207" t="s">
        <v>501</v>
      </c>
      <c r="C36" s="207" t="s">
        <v>502</v>
      </c>
      <c r="D36" s="207" t="s">
        <v>503</v>
      </c>
      <c r="E36" s="207" t="s">
        <v>504</v>
      </c>
      <c r="F36" s="207" t="s">
        <v>505</v>
      </c>
      <c r="G36" s="207" t="s">
        <v>506</v>
      </c>
      <c r="H36" s="208" t="s">
        <v>515</v>
      </c>
      <c r="I36" s="208" t="s">
        <v>508</v>
      </c>
      <c r="J36" s="208" t="s">
        <v>546</v>
      </c>
      <c r="K36" s="208" t="s">
        <v>510</v>
      </c>
      <c r="L36" s="208" t="s">
        <v>511</v>
      </c>
      <c r="M36" s="208" t="s">
        <v>512</v>
      </c>
      <c r="N36" s="208" t="s">
        <v>513</v>
      </c>
      <c r="O36" s="209" t="s">
        <v>514</v>
      </c>
    </row>
    <row r="37" spans="1:15" x14ac:dyDescent="0.2">
      <c r="A37" s="232" t="s">
        <v>130</v>
      </c>
      <c r="B37" s="242">
        <v>1061.5438690308076</v>
      </c>
      <c r="C37" s="242">
        <v>1093.4652434261911</v>
      </c>
      <c r="D37" s="242">
        <v>1117.6318515405028</v>
      </c>
      <c r="E37" s="242">
        <v>1046.403393324209</v>
      </c>
      <c r="F37" s="243">
        <v>994.69496021220164</v>
      </c>
      <c r="G37" s="242">
        <v>881.74262328741179</v>
      </c>
      <c r="H37" s="242">
        <v>825.16059835096178</v>
      </c>
      <c r="I37" s="242">
        <v>777.80233697915173</v>
      </c>
      <c r="J37" s="242">
        <v>727.54668593296503</v>
      </c>
      <c r="K37" s="242">
        <v>666.93136678873327</v>
      </c>
      <c r="L37" s="242">
        <v>635.50932953351844</v>
      </c>
      <c r="M37" s="242">
        <v>606.6426901507831</v>
      </c>
      <c r="N37" s="244">
        <v>593.33590687714832</v>
      </c>
      <c r="O37" s="245">
        <v>583.15656271254613</v>
      </c>
    </row>
    <row r="38" spans="1:15" x14ac:dyDescent="0.2">
      <c r="A38" s="232" t="s">
        <v>144</v>
      </c>
      <c r="B38" s="242">
        <v>1190.4015408825805</v>
      </c>
      <c r="C38" s="242">
        <v>1164.8095352843839</v>
      </c>
      <c r="D38" s="242">
        <v>1162.3203633878384</v>
      </c>
      <c r="E38" s="242">
        <v>1095.0193461123015</v>
      </c>
      <c r="F38" s="243">
        <v>1012.3046225473894</v>
      </c>
      <c r="G38" s="242">
        <v>950.24684452306315</v>
      </c>
      <c r="H38" s="242">
        <v>857.20407289236073</v>
      </c>
      <c r="I38" s="242">
        <v>769.95726461381298</v>
      </c>
      <c r="J38" s="242">
        <v>701.09853323673281</v>
      </c>
      <c r="K38" s="242">
        <v>657.90209716481661</v>
      </c>
      <c r="L38" s="242">
        <v>633.54852961335826</v>
      </c>
      <c r="M38" s="242">
        <v>580.65536240347762</v>
      </c>
      <c r="N38" s="242">
        <v>548.04310218059391</v>
      </c>
      <c r="O38" s="245">
        <v>529.63705753852503</v>
      </c>
    </row>
    <row r="39" spans="1:15" x14ac:dyDescent="0.2">
      <c r="A39" s="232" t="s">
        <v>524</v>
      </c>
      <c r="B39" s="242">
        <v>1056.4110600522674</v>
      </c>
      <c r="C39" s="242">
        <v>1037.5982716472606</v>
      </c>
      <c r="D39" s="242">
        <v>1019.5950868090911</v>
      </c>
      <c r="E39" s="242">
        <v>952.69905752944533</v>
      </c>
      <c r="F39" s="243">
        <v>941.41689373297004</v>
      </c>
      <c r="G39" s="242">
        <v>875.88207317013291</v>
      </c>
      <c r="H39" s="242">
        <v>830.27753685714515</v>
      </c>
      <c r="I39" s="242">
        <v>762.98627192307742</v>
      </c>
      <c r="J39" s="242">
        <v>696.33878379071473</v>
      </c>
      <c r="K39" s="242">
        <v>643.40550538272066</v>
      </c>
      <c r="L39" s="242">
        <v>608.67029558774243</v>
      </c>
      <c r="M39" s="242">
        <v>569.92593742181145</v>
      </c>
      <c r="N39" s="242">
        <v>542.56078555041177</v>
      </c>
      <c r="O39" s="245">
        <v>534.15534336902988</v>
      </c>
    </row>
    <row r="40" spans="1:15" x14ac:dyDescent="0.2">
      <c r="A40" s="232" t="s">
        <v>525</v>
      </c>
      <c r="B40" s="242">
        <v>1024.5816152679347</v>
      </c>
      <c r="C40" s="242">
        <v>1045.5823182494626</v>
      </c>
      <c r="D40" s="242">
        <v>1035.2600278181744</v>
      </c>
      <c r="E40" s="242">
        <v>976.653384902075</v>
      </c>
      <c r="F40" s="243">
        <v>901.07526881720435</v>
      </c>
      <c r="G40" s="242">
        <v>792.35766740843701</v>
      </c>
      <c r="H40" s="242">
        <v>758.88759529718834</v>
      </c>
      <c r="I40" s="242">
        <v>658.66863256337422</v>
      </c>
      <c r="J40" s="242">
        <v>608.88978528574387</v>
      </c>
      <c r="K40" s="242">
        <v>581.01149083799999</v>
      </c>
      <c r="L40" s="242">
        <v>568.71777103576096</v>
      </c>
      <c r="M40" s="242">
        <v>545.00067109203894</v>
      </c>
      <c r="N40" s="242">
        <v>537.03952823178099</v>
      </c>
      <c r="O40" s="245">
        <v>545.96613594769246</v>
      </c>
    </row>
    <row r="41" spans="1:15" x14ac:dyDescent="0.2">
      <c r="A41" s="232" t="s">
        <v>526</v>
      </c>
      <c r="B41" s="242">
        <v>1062.5229764989645</v>
      </c>
      <c r="C41" s="242">
        <v>1064.428691969581</v>
      </c>
      <c r="D41" s="242">
        <v>1037.1807123392591</v>
      </c>
      <c r="E41" s="242">
        <v>983.17583864105791</v>
      </c>
      <c r="F41" s="243">
        <v>945.03078276165343</v>
      </c>
      <c r="G41" s="242">
        <v>865.01959359405066</v>
      </c>
      <c r="H41" s="242">
        <v>838.44413716352176</v>
      </c>
      <c r="I41" s="242">
        <v>764.14003552912118</v>
      </c>
      <c r="J41" s="242">
        <v>698.69388688980246</v>
      </c>
      <c r="K41" s="242">
        <v>642.38730243268185</v>
      </c>
      <c r="L41" s="242">
        <v>596.75659480538877</v>
      </c>
      <c r="M41" s="242">
        <v>574.03960409267211</v>
      </c>
      <c r="N41" s="242">
        <v>557.08491569908426</v>
      </c>
      <c r="O41" s="245">
        <v>582.02277170148636</v>
      </c>
    </row>
    <row r="42" spans="1:15" x14ac:dyDescent="0.2">
      <c r="A42" s="210" t="s">
        <v>293</v>
      </c>
      <c r="B42" s="242">
        <v>1003.8101611493086</v>
      </c>
      <c r="C42" s="242">
        <v>993.88801709487393</v>
      </c>
      <c r="D42" s="242">
        <v>965.90204377056898</v>
      </c>
      <c r="E42" s="242">
        <v>889.19179163511046</v>
      </c>
      <c r="F42" s="243">
        <v>843.86772708246133</v>
      </c>
      <c r="G42" s="242">
        <v>776.29673939249074</v>
      </c>
      <c r="H42" s="242">
        <v>732.66496588853363</v>
      </c>
      <c r="I42" s="242">
        <v>676.23377875516599</v>
      </c>
      <c r="J42" s="242">
        <v>616.85367408786715</v>
      </c>
      <c r="K42" s="242">
        <v>571.05794191597158</v>
      </c>
      <c r="L42" s="242">
        <v>540.69779651375484</v>
      </c>
      <c r="M42" s="242">
        <v>524.50885615837149</v>
      </c>
      <c r="N42" s="242">
        <v>524.978408971975</v>
      </c>
      <c r="O42" s="245">
        <v>527.67869808488945</v>
      </c>
    </row>
    <row r="43" spans="1:15" x14ac:dyDescent="0.2">
      <c r="A43" s="232" t="s">
        <v>345</v>
      </c>
      <c r="B43" s="242">
        <v>993.07964711090062</v>
      </c>
      <c r="C43" s="242">
        <v>988.69826086984335</v>
      </c>
      <c r="D43" s="242">
        <v>957.01566219222377</v>
      </c>
      <c r="E43" s="242">
        <v>910.24125493441591</v>
      </c>
      <c r="F43" s="243">
        <v>857.00757575757575</v>
      </c>
      <c r="G43" s="242">
        <v>819.06067473412975</v>
      </c>
      <c r="H43" s="242">
        <v>804.06030526574466</v>
      </c>
      <c r="I43" s="242">
        <v>758.86628530880728</v>
      </c>
      <c r="J43" s="242">
        <v>667.31339946120443</v>
      </c>
      <c r="K43" s="242">
        <v>618.44985535551143</v>
      </c>
      <c r="L43" s="242">
        <v>607.9959972408401</v>
      </c>
      <c r="M43" s="242">
        <v>584.82398788410489</v>
      </c>
      <c r="N43" s="242">
        <v>568.85340417854786</v>
      </c>
      <c r="O43" s="245">
        <v>575.87000734147659</v>
      </c>
    </row>
    <row r="44" spans="1:15" x14ac:dyDescent="0.2">
      <c r="A44" s="232" t="s">
        <v>383</v>
      </c>
      <c r="B44" s="242">
        <v>1025.8069410673174</v>
      </c>
      <c r="C44" s="242">
        <v>1017.5975202508354</v>
      </c>
      <c r="D44" s="242">
        <v>994.8787873061375</v>
      </c>
      <c r="E44" s="242">
        <v>933.97909998220302</v>
      </c>
      <c r="F44" s="243">
        <v>899.22923208678276</v>
      </c>
      <c r="G44" s="242">
        <v>840.72232387093925</v>
      </c>
      <c r="H44" s="242">
        <v>799.25504567198664</v>
      </c>
      <c r="I44" s="242">
        <v>753.52937836579406</v>
      </c>
      <c r="J44" s="242">
        <v>684.01549380302754</v>
      </c>
      <c r="K44" s="242">
        <v>644.3940690323675</v>
      </c>
      <c r="L44" s="242">
        <v>624.29377966601407</v>
      </c>
      <c r="M44" s="242">
        <v>592.22865839767928</v>
      </c>
      <c r="N44" s="242">
        <v>575.07838434067378</v>
      </c>
      <c r="O44" s="245">
        <v>587.53406686760854</v>
      </c>
    </row>
    <row r="45" spans="1:15" thickBot="1" x14ac:dyDescent="0.2">
      <c r="A45" s="235" t="s">
        <v>458</v>
      </c>
      <c r="B45" s="246">
        <v>979.62923103244646</v>
      </c>
      <c r="C45" s="246">
        <v>987.67705375980449</v>
      </c>
      <c r="D45" s="246">
        <v>967.35351326440014</v>
      </c>
      <c r="E45" s="246">
        <v>912.56107423520973</v>
      </c>
      <c r="F45" s="247">
        <v>847.95063904803874</v>
      </c>
      <c r="G45" s="246">
        <v>791.44104699618833</v>
      </c>
      <c r="H45" s="246">
        <v>728.17147770009001</v>
      </c>
      <c r="I45" s="246">
        <v>677.92076449111835</v>
      </c>
      <c r="J45" s="246">
        <v>626.61827844447919</v>
      </c>
      <c r="K45" s="246">
        <v>593.41665947598744</v>
      </c>
      <c r="L45" s="246">
        <v>550.14660217206506</v>
      </c>
      <c r="M45" s="246">
        <v>529.99116916910111</v>
      </c>
      <c r="N45" s="246">
        <v>515.63817529913513</v>
      </c>
      <c r="O45" s="248">
        <v>525.76192663597772</v>
      </c>
    </row>
    <row r="46" spans="1:15" thickBot="1" x14ac:dyDescent="0.2">
      <c r="A46" s="227" t="s">
        <v>20</v>
      </c>
      <c r="B46" s="249">
        <v>1045.7271059838081</v>
      </c>
      <c r="C46" s="249">
        <v>1041.5846866384516</v>
      </c>
      <c r="D46" s="249">
        <v>1023.5647853683054</v>
      </c>
      <c r="E46" s="249">
        <v>962.4241129782705</v>
      </c>
      <c r="F46" s="250">
        <v>911.48007154978677</v>
      </c>
      <c r="G46" s="249">
        <v>844.68097966875155</v>
      </c>
      <c r="H46" s="249">
        <v>798.47344832415683</v>
      </c>
      <c r="I46" s="249">
        <v>735.46104694372411</v>
      </c>
      <c r="J46" s="249">
        <v>669.17454567380094</v>
      </c>
      <c r="K46" s="249">
        <v>624.50542465416004</v>
      </c>
      <c r="L46" s="251">
        <v>597.63121307256779</v>
      </c>
      <c r="M46" s="251">
        <v>568.17240406858616</v>
      </c>
      <c r="N46" s="249">
        <v>551.27353500589152</v>
      </c>
      <c r="O46" s="252">
        <v>555.12438804652675</v>
      </c>
    </row>
    <row r="47" spans="1:15" x14ac:dyDescent="0.2">
      <c r="A47" s="43"/>
      <c r="B47" s="43"/>
      <c r="C47" s="43"/>
      <c r="D47" s="43"/>
      <c r="E47" s="43"/>
      <c r="F47" s="202"/>
      <c r="G47" s="43"/>
      <c r="H47" s="43"/>
      <c r="I47" s="43"/>
      <c r="J47" s="43"/>
      <c r="K47" s="43"/>
      <c r="L47" s="43"/>
      <c r="M47" s="43"/>
      <c r="N47" s="43"/>
      <c r="O47" s="43"/>
    </row>
    <row r="48" spans="1:15" x14ac:dyDescent="0.2">
      <c r="A48" s="43"/>
      <c r="B48" s="43"/>
      <c r="C48" s="43"/>
      <c r="D48" s="43"/>
      <c r="E48" s="43"/>
      <c r="F48" s="202"/>
      <c r="G48" s="43"/>
      <c r="H48" s="43"/>
      <c r="I48" s="43"/>
      <c r="J48" s="43"/>
      <c r="K48" s="43"/>
      <c r="L48" s="43"/>
      <c r="M48" s="43"/>
      <c r="N48" s="43"/>
      <c r="O48" s="43"/>
    </row>
    <row r="49" spans="1:15" x14ac:dyDescent="0.2">
      <c r="A49" s="122" t="s">
        <v>562</v>
      </c>
      <c r="B49" s="43"/>
      <c r="C49" s="43"/>
      <c r="D49" s="43"/>
      <c r="E49" s="43"/>
      <c r="F49" s="202"/>
      <c r="G49" s="43"/>
      <c r="H49" s="43"/>
      <c r="I49" s="43"/>
      <c r="J49" s="43"/>
      <c r="K49" s="43"/>
      <c r="L49" s="43"/>
      <c r="M49" s="43"/>
      <c r="N49" s="43"/>
      <c r="O49" s="43"/>
    </row>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Metadata</vt:lpstr>
      <vt:lpstr>Index</vt:lpstr>
      <vt:lpstr>Notes</vt:lpstr>
      <vt:lpstr>Table_1</vt:lpstr>
      <vt:lpstr>Table_1a</vt:lpstr>
      <vt:lpstr>Table_2</vt:lpstr>
      <vt:lpstr>Table_2a</vt:lpstr>
      <vt:lpstr>Table_3</vt:lpstr>
      <vt:lpstr>Table_3a</vt:lpstr>
      <vt:lpstr>Table_3b</vt:lpstr>
      <vt:lpstr>Table_4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m172532</dc:creator>
  <cp:lastModifiedBy>Joseph, John (DDTS)</cp:lastModifiedBy>
  <dcterms:created xsi:type="dcterms:W3CDTF">2014-11-14T08:27:03Z</dcterms:created>
  <dcterms:modified xsi:type="dcterms:W3CDTF">2017-08-23T14:32:23Z</dcterms:modified>
</cp:coreProperties>
</file>