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9188" windowHeight="11892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<sst xmlns="http://schemas.openxmlformats.org/spreadsheetml/2006/main" count="116" uniqueCount="59">
  <si>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</si>
  <si>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</si>
  <si>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</si>
  <si>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</si>
  <si>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</si>
  <si>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</si>
  <si>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</si>
  <si>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</si>
  <si>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</si>
  <si>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</si>
  <si>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</si>
  <si>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</si>
  <si>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</si>
  <si>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</si>
  <si>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</si>
  <si>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</si>
  <si>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</si>
  <si>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</si>
  <si>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</si>
  <si>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</si>
  <si>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</si>
  <si>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</si>
  <si>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</si>
  <si>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</si>
  <si>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</si>
  <si>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</si>
  <si>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</si>
  <si>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</si>
  <si>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</si>
  <si>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</si>
  <si>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</si>
  <si>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</si>
  <si>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</si>
  <si>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</si>
  <si>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Environment, Food and Rural Affairs</t>
  </si>
  <si>
    <t>Ministerial Department</t>
  </si>
  <si>
    <t>Animal Health and Veterinary Laboratories Agency</t>
  </si>
  <si>
    <t>Executive Agency</t>
  </si>
  <si>
    <t>Centre for Environment, Fisheries and Aquaculture Science</t>
  </si>
  <si>
    <t>Food and Environment Research Agency</t>
  </si>
  <si>
    <t>Rural Payments Agency</t>
  </si>
  <si>
    <t xml:space="preserve">Veterinary Medicines Directorate </t>
  </si>
  <si>
    <t>Agricultural Wages Board for England and Wales</t>
  </si>
  <si>
    <t>Executive Non-Departmental Public Body</t>
  </si>
  <si>
    <t>Agricultural Wages Committee x 15</t>
  </si>
  <si>
    <t>Agriculture and Horticulture Development Board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</si>
  <si>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</si>
  <si>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</si>
  <si>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</si>
  <si>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</si>
  <si>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</si>
  <si>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</si>
  <si>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</si>
  <si>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Royal Botanic Gardens, Kew</t>
  </si>
  <si>
    <t>Sea Fish Industry Authority</t>
  </si>
  <si>
    <t>The Agricultural Wages Board does not employ any staff</t>
  </si>
  <si>
    <t>The Agricultural Wages Committees do not employ any staff</t>
  </si>
  <si>
    <t xml:space="preserve">AHDB is funded through a levy paid by farmers and others in the agricultural supply chain.  No funding towards staffing or other running costs is received from the Government. </t>
  </si>
  <si>
    <t>Bulk of staff do not fall into specified categories.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</si>
</sst>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mmmm\ yyyy"/>
    <numFmt numFmtId="186" formatCode="&quot;£&quot;#,##0.00"/>
  </numFmts>
  <fonts count="50"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164" fontId="2" fillId="0" borderId="0" applyFon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65" fontId="7" fillId="28" borderId="0" applyNumberFormat="0">
      <alignment/>
      <protection locked="0"/>
    </xf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1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8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 locked="0"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vertical="center"/>
      <protection locked="0"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3" fontId="0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Fill="1" applyBorder="1" applyAlignment="1" applyProtection="1">
      <alignment horizontal="right" vertical="center"/>
      <protection/>
    </xf>
    <xf numFmtId="3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Border="1" applyAlignment="1" applyProtection="1">
      <alignment horizontal="right" vertical="center"/>
      <protection locked="0"/>
    </xf>
    <xf numFmtId="186" fontId="0" fillId="0" borderId="10" xfId="0" applyNumberFormat="1" applyFont="1" applyBorder="1" applyAlignment="1" applyProtection="1">
      <alignment horizontal="right" vertical="center"/>
      <protection locked="0"/>
    </xf>
    <xf numFmtId="186" fontId="0" fillId="36" borderId="10" xfId="0" applyNumberFormat="1" applyFont="1" applyFill="1" applyBorder="1" applyAlignment="1" applyProtection="1">
      <alignment horizontal="right" vertical="center"/>
      <protection/>
    </xf>
    <xf numFmtId="186" fontId="0" fillId="37" borderId="10" xfId="0" applyNumberFormat="1" applyFill="1" applyBorder="1" applyAlignment="1" applyProtection="1">
      <alignment horizontal="right" vertical="center"/>
      <protection locked="0"/>
    </xf>
    <xf numFmtId="186" fontId="0" fillId="38" borderId="10" xfId="0" applyNumberFormat="1" applyFill="1" applyBorder="1" applyAlignment="1" applyProtection="1">
      <alignment horizontal="right" vertical="center"/>
      <protection/>
    </xf>
    <xf numFmtId="186" fontId="0" fillId="36" borderId="10" xfId="0" applyNumberForma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vertical="center"/>
      <protection locked="0"/>
    </xf>
    <xf numFmtId="0" fontId="0" fillId="37" borderId="10" xfId="0" applyFont="1" applyFill="1" applyBorder="1" applyAlignment="1" applyProtection="1">
      <alignment vertical="center" wrapText="1"/>
      <protection locked="0"/>
    </xf>
    <xf numFmtId="0" fontId="3" fillId="37" borderId="10" xfId="0" applyFont="1" applyFill="1" applyBorder="1" applyAlignment="1" applyProtection="1">
      <alignment vertical="center" wrapText="1"/>
      <protection locked="0"/>
    </xf>
    <xf numFmtId="0" fontId="48" fillId="0" borderId="12" xfId="0" applyFont="1" applyFill="1" applyBorder="1" applyAlignment="1" applyProtection="1">
      <alignment horizontal="center" wrapText="1"/>
      <protection/>
    </xf>
    <xf numFmtId="0" fontId="48" fillId="0" borderId="13" xfId="0" applyFont="1" applyFill="1" applyBorder="1" applyAlignment="1" applyProtection="1">
      <alignment horizontal="center" wrapText="1"/>
      <protection/>
    </xf>
    <xf numFmtId="0" fontId="48" fillId="0" borderId="14" xfId="0" applyFont="1" applyFill="1" applyBorder="1" applyAlignment="1" applyProtection="1">
      <alignment horizontal="center" wrapText="1"/>
      <protection/>
    </xf>
    <xf numFmtId="0" fontId="48" fillId="0" borderId="11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 wrapText="1"/>
      <protection/>
    </xf>
    <xf numFmtId="0" fontId="48" fillId="0" borderId="16" xfId="0" applyFont="1" applyFill="1" applyBorder="1" applyAlignment="1" applyProtection="1">
      <alignment horizontal="center" wrapText="1"/>
      <protection/>
    </xf>
    <xf numFmtId="0" fontId="48" fillId="0" borderId="17" xfId="0" applyFont="1" applyFill="1" applyBorder="1" applyAlignment="1" applyProtection="1">
      <alignment horizontal="center" wrapText="1"/>
      <protection/>
    </xf>
    <xf numFmtId="0" fontId="48" fillId="0" borderId="18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48" fillId="0" borderId="10" xfId="0" applyFont="1" applyFill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/>
      <protection/>
    </xf>
    <xf numFmtId="0" fontId="48" fillId="0" borderId="14" xfId="0" applyFont="1" applyFill="1" applyBorder="1" applyAlignment="1" applyProtection="1">
      <alignment/>
      <protection/>
    </xf>
    <xf numFmtId="0" fontId="48" fillId="0" borderId="19" xfId="0" applyFont="1" applyFill="1" applyBorder="1" applyAlignment="1" applyProtection="1">
      <alignment horizontal="center"/>
      <protection/>
    </xf>
    <xf numFmtId="0" fontId="48" fillId="0" borderId="20" xfId="0" applyFont="1" applyFill="1" applyBorder="1" applyAlignment="1" applyProtection="1">
      <alignment horizontal="center"/>
      <protection/>
    </xf>
    <xf numFmtId="0" fontId="48" fillId="0" borderId="21" xfId="0" applyFont="1" applyFill="1" applyBorder="1" applyAlignment="1" applyProtection="1">
      <alignment horizontal="center"/>
      <protection/>
    </xf>
    <xf numFmtId="0" fontId="48" fillId="0" borderId="11" xfId="0" applyFont="1" applyFill="1" applyBorder="1" applyAlignment="1" applyProtection="1">
      <alignment horizontal="center"/>
      <protection/>
    </xf>
    <xf numFmtId="0" fontId="48" fillId="0" borderId="16" xfId="0" applyFont="1" applyFill="1" applyBorder="1" applyAlignment="1" applyProtection="1">
      <alignment horizontal="center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48" fillId="0" borderId="15" xfId="0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vertical="center"/>
      <protection locked="0"/>
    </xf>
    <xf numFmtId="0" fontId="0" fillId="37" borderId="0" xfId="0" applyFont="1" applyFill="1" applyAlignment="1" applyProtection="1">
      <alignment vertical="center"/>
      <protection locked="0"/>
    </xf>
  </cellXfs>
  <cellStyles count="10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2" xfId="82"/>
    <cellStyle name="Normal 3" xfId="83"/>
    <cellStyle name="Normal 3 2" xfId="84"/>
    <cellStyle name="Normal 3 3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Output Amounts" xfId="95"/>
    <cellStyle name="Percent" xfId="96"/>
    <cellStyle name="PersonNr" xfId="97"/>
    <cellStyle name="PostNr" xfId="98"/>
    <cellStyle name="PostNrNorge" xfId="99"/>
    <cellStyle name="SkjulAlt" xfId="100"/>
    <cellStyle name="SkjulTall" xfId="101"/>
    <cellStyle name="Telefon" xfId="102"/>
    <cellStyle name="Timer1" xfId="103"/>
    <cellStyle name="Timer2" xfId="104"/>
    <cellStyle name="Title" xfId="105"/>
    <cellStyle name="ToSiffer" xfId="106"/>
    <cellStyle name="Total" xfId="107"/>
    <cellStyle name="TreSiffer" xfId="108"/>
    <cellStyle name="Tusenskille1000" xfId="109"/>
    <cellStyle name="TusenskilleFarger" xfId="110"/>
    <cellStyle name="Valuta1000" xfId="111"/>
    <cellStyle name="ValutaFarger" xfId="112"/>
    <cellStyle name="Warning Text" xfId="113"/>
  </cellStyles>
  <dxfs count="130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4" sqref="A4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5" customWidth="1"/>
    <col min="18" max="27" width="12.77734375" style="15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5" t="s">
        <v>12</v>
      </c>
      <c r="B1" s="35" t="s">
        <v>1</v>
      </c>
      <c r="C1" s="35" t="s">
        <v>0</v>
      </c>
      <c r="D1" s="38" t="s">
        <v>8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52" t="s">
        <v>15</v>
      </c>
      <c r="S1" s="58"/>
      <c r="T1" s="58"/>
      <c r="U1" s="58"/>
      <c r="V1" s="58"/>
      <c r="W1" s="58"/>
      <c r="X1" s="58"/>
      <c r="Y1" s="58"/>
      <c r="Z1" s="58"/>
      <c r="AA1" s="53"/>
      <c r="AB1" s="54" t="s">
        <v>25</v>
      </c>
      <c r="AC1" s="55"/>
      <c r="AD1" s="49" t="s">
        <v>11</v>
      </c>
      <c r="AE1" s="50"/>
      <c r="AF1" s="50"/>
      <c r="AG1" s="50"/>
      <c r="AH1" s="50"/>
      <c r="AI1" s="50"/>
      <c r="AJ1" s="51"/>
      <c r="AK1" s="46" t="s">
        <v>32</v>
      </c>
      <c r="AL1" s="46"/>
      <c r="AM1" s="46"/>
      <c r="AN1" s="43" t="s">
        <v>24</v>
      </c>
      <c r="AO1" s="35" t="s">
        <v>33</v>
      </c>
    </row>
    <row r="2" spans="1:41" s="1" customFormat="1" ht="53.25" customHeight="1">
      <c r="A2" s="47"/>
      <c r="B2" s="47"/>
      <c r="C2" s="47"/>
      <c r="D2" s="41" t="s">
        <v>28</v>
      </c>
      <c r="E2" s="42"/>
      <c r="F2" s="41" t="s">
        <v>29</v>
      </c>
      <c r="G2" s="42"/>
      <c r="H2" s="41" t="s">
        <v>30</v>
      </c>
      <c r="I2" s="42"/>
      <c r="J2" s="41" t="s">
        <v>6</v>
      </c>
      <c r="K2" s="42"/>
      <c r="L2" s="41" t="s">
        <v>31</v>
      </c>
      <c r="M2" s="42"/>
      <c r="N2" s="41" t="s">
        <v>5</v>
      </c>
      <c r="O2" s="42"/>
      <c r="P2" s="38" t="s">
        <v>9</v>
      </c>
      <c r="Q2" s="40"/>
      <c r="R2" s="38" t="s">
        <v>13</v>
      </c>
      <c r="S2" s="53"/>
      <c r="T2" s="52" t="s">
        <v>3</v>
      </c>
      <c r="U2" s="53"/>
      <c r="V2" s="52" t="s">
        <v>4</v>
      </c>
      <c r="W2" s="53"/>
      <c r="X2" s="52" t="s">
        <v>14</v>
      </c>
      <c r="Y2" s="53"/>
      <c r="Z2" s="38" t="s">
        <v>10</v>
      </c>
      <c r="AA2" s="40"/>
      <c r="AB2" s="56"/>
      <c r="AC2" s="57"/>
      <c r="AD2" s="35" t="s">
        <v>17</v>
      </c>
      <c r="AE2" s="35" t="s">
        <v>16</v>
      </c>
      <c r="AF2" s="35" t="s">
        <v>18</v>
      </c>
      <c r="AG2" s="35" t="s">
        <v>19</v>
      </c>
      <c r="AH2" s="35" t="s">
        <v>20</v>
      </c>
      <c r="AI2" s="35" t="s">
        <v>21</v>
      </c>
      <c r="AJ2" s="59" t="s">
        <v>23</v>
      </c>
      <c r="AK2" s="35" t="s">
        <v>26</v>
      </c>
      <c r="AL2" s="35" t="s">
        <v>27</v>
      </c>
      <c r="AM2" s="35" t="s">
        <v>22</v>
      </c>
      <c r="AN2" s="44"/>
      <c r="AO2" s="36"/>
    </row>
    <row r="3" spans="1:41" ht="57.75" customHeight="1">
      <c r="A3" s="48"/>
      <c r="B3" s="48"/>
      <c r="C3" s="48"/>
      <c r="D3" s="10" t="s">
        <v>2</v>
      </c>
      <c r="E3" s="10" t="s">
        <v>7</v>
      </c>
      <c r="F3" s="10" t="s">
        <v>2</v>
      </c>
      <c r="G3" s="10" t="s">
        <v>7</v>
      </c>
      <c r="H3" s="10" t="s">
        <v>2</v>
      </c>
      <c r="I3" s="10" t="s">
        <v>7</v>
      </c>
      <c r="J3" s="10" t="s">
        <v>2</v>
      </c>
      <c r="K3" s="10" t="s">
        <v>7</v>
      </c>
      <c r="L3" s="10" t="s">
        <v>2</v>
      </c>
      <c r="M3" s="10" t="s">
        <v>7</v>
      </c>
      <c r="N3" s="10" t="s">
        <v>2</v>
      </c>
      <c r="O3" s="10" t="s">
        <v>7</v>
      </c>
      <c r="P3" s="10" t="s">
        <v>2</v>
      </c>
      <c r="Q3" s="10" t="s">
        <v>7</v>
      </c>
      <c r="R3" s="11" t="s">
        <v>2</v>
      </c>
      <c r="S3" s="11" t="s">
        <v>7</v>
      </c>
      <c r="T3" s="11" t="s">
        <v>2</v>
      </c>
      <c r="U3" s="11" t="s">
        <v>7</v>
      </c>
      <c r="V3" s="11" t="s">
        <v>2</v>
      </c>
      <c r="W3" s="11" t="s">
        <v>7</v>
      </c>
      <c r="X3" s="11" t="s">
        <v>2</v>
      </c>
      <c r="Y3" s="11" t="s">
        <v>7</v>
      </c>
      <c r="Z3" s="11" t="s">
        <v>2</v>
      </c>
      <c r="AA3" s="11" t="s">
        <v>7</v>
      </c>
      <c r="AB3" s="17" t="s">
        <v>2</v>
      </c>
      <c r="AC3" s="16" t="s">
        <v>7</v>
      </c>
      <c r="AD3" s="37"/>
      <c r="AE3" s="37"/>
      <c r="AF3" s="37"/>
      <c r="AG3" s="37"/>
      <c r="AH3" s="37"/>
      <c r="AI3" s="37"/>
      <c r="AJ3" s="59"/>
      <c r="AK3" s="37"/>
      <c r="AL3" s="37"/>
      <c r="AM3" s="37"/>
      <c r="AN3" s="45"/>
      <c r="AO3" s="37"/>
    </row>
    <row r="4" spans="1:41" ht="60">
      <c r="A4" s="18" t="s">
        <v>34</v>
      </c>
      <c r="B4" s="19" t="s">
        <v>35</v>
      </c>
      <c r="C4" s="18" t="s">
        <v>34</v>
      </c>
      <c r="D4" s="20">
        <v>167</v>
      </c>
      <c r="E4" s="21">
        <v>162.22</v>
      </c>
      <c r="F4" s="21">
        <v>337</v>
      </c>
      <c r="G4" s="21">
        <v>323.25000000000006</v>
      </c>
      <c r="H4" s="21">
        <v>941</v>
      </c>
      <c r="I4" s="21">
        <v>908.9899999999997</v>
      </c>
      <c r="J4" s="21">
        <v>526</v>
      </c>
      <c r="K4" s="21">
        <v>502.7000000000003</v>
      </c>
      <c r="L4" s="21">
        <v>96</v>
      </c>
      <c r="M4" s="21">
        <v>92.42999999999999</v>
      </c>
      <c r="N4" s="21">
        <v>0</v>
      </c>
      <c r="O4" s="21">
        <v>0</v>
      </c>
      <c r="P4" s="22">
        <f>SUM(D4,F4,H4,J4,L4,N4)</f>
        <v>2067</v>
      </c>
      <c r="Q4" s="22">
        <f>SUM(E4,G4,I4,K4,M4,O4)</f>
        <v>1989.59</v>
      </c>
      <c r="R4" s="21">
        <v>15</v>
      </c>
      <c r="S4" s="21">
        <v>15</v>
      </c>
      <c r="T4" s="21">
        <v>11</v>
      </c>
      <c r="U4" s="21">
        <v>11</v>
      </c>
      <c r="V4" s="21">
        <v>61</v>
      </c>
      <c r="W4" s="21">
        <v>61</v>
      </c>
      <c r="X4" s="21">
        <v>2</v>
      </c>
      <c r="Y4" s="21">
        <v>2</v>
      </c>
      <c r="Z4" s="23">
        <f>SUM(R4,T4,V4,X4,)</f>
        <v>89</v>
      </c>
      <c r="AA4" s="23">
        <f>SUM(S4,U4,W4,Y4)</f>
        <v>89</v>
      </c>
      <c r="AB4" s="24">
        <f>P4+Z4</f>
        <v>2156</v>
      </c>
      <c r="AC4" s="24">
        <f>Q4+AA4</f>
        <v>2078.59</v>
      </c>
      <c r="AD4" s="25">
        <v>6650610</v>
      </c>
      <c r="AE4" s="26">
        <v>0</v>
      </c>
      <c r="AF4" s="26">
        <v>-28666</v>
      </c>
      <c r="AG4" s="26">
        <v>35243</v>
      </c>
      <c r="AH4" s="26">
        <v>1313250</v>
      </c>
      <c r="AI4" s="26">
        <v>567520</v>
      </c>
      <c r="AJ4" s="27">
        <f>SUM(AD4:AI4)</f>
        <v>8537957</v>
      </c>
      <c r="AK4" s="28">
        <v>652247.81</v>
      </c>
      <c r="AL4" s="28">
        <v>17938.71</v>
      </c>
      <c r="AM4" s="29">
        <f>SUM(AK4:AL4)</f>
        <v>670186.52</v>
      </c>
      <c r="AN4" s="30">
        <f>SUM(AM4,AJ4)</f>
        <v>9208143.52</v>
      </c>
      <c r="AO4" s="31"/>
    </row>
    <row r="5" spans="1:41" ht="60">
      <c r="A5" s="19" t="s">
        <v>36</v>
      </c>
      <c r="B5" s="19" t="s">
        <v>37</v>
      </c>
      <c r="C5" s="19" t="s">
        <v>34</v>
      </c>
      <c r="D5" s="60">
        <v>831</v>
      </c>
      <c r="E5" s="60">
        <v>755.6000000000001</v>
      </c>
      <c r="F5" s="21">
        <v>497</v>
      </c>
      <c r="G5" s="21">
        <v>467.4800000000002</v>
      </c>
      <c r="H5" s="21">
        <v>686</v>
      </c>
      <c r="I5" s="21">
        <v>645.6400000000002</v>
      </c>
      <c r="J5" s="21">
        <v>180</v>
      </c>
      <c r="K5" s="21">
        <v>173.02</v>
      </c>
      <c r="L5" s="21">
        <v>7</v>
      </c>
      <c r="M5" s="21">
        <v>7</v>
      </c>
      <c r="N5" s="21">
        <v>0</v>
      </c>
      <c r="O5" s="21">
        <v>0</v>
      </c>
      <c r="P5" s="22">
        <f aca="true" t="shared" si="0" ref="P5:Q21">SUM(D5,F5,H5,J5,L5,N5)</f>
        <v>2201</v>
      </c>
      <c r="Q5" s="22">
        <f t="shared" si="0"/>
        <v>2048.7400000000007</v>
      </c>
      <c r="R5" s="21">
        <v>40</v>
      </c>
      <c r="S5" s="21">
        <v>40</v>
      </c>
      <c r="T5" s="21">
        <v>2</v>
      </c>
      <c r="U5" s="21">
        <v>2</v>
      </c>
      <c r="V5" s="21">
        <v>24</v>
      </c>
      <c r="W5" s="21">
        <v>23.2</v>
      </c>
      <c r="X5" s="21">
        <v>0</v>
      </c>
      <c r="Y5" s="21">
        <v>0</v>
      </c>
      <c r="Z5" s="23">
        <f aca="true" t="shared" si="1" ref="Z5:Z21">SUM(R5,T5,V5,X5,)</f>
        <v>66</v>
      </c>
      <c r="AA5" s="23">
        <f aca="true" t="shared" si="2" ref="AA5:AA21">SUM(S5,U5,W5,Y5)</f>
        <v>65.2</v>
      </c>
      <c r="AB5" s="24">
        <f aca="true" t="shared" si="3" ref="AB5:AC21">P5+Z5</f>
        <v>2267</v>
      </c>
      <c r="AC5" s="24">
        <f t="shared" si="3"/>
        <v>2113.9400000000005</v>
      </c>
      <c r="AD5" s="25">
        <v>5009807.119999991</v>
      </c>
      <c r="AE5" s="26">
        <v>70036.71000000002</v>
      </c>
      <c r="AF5" s="26">
        <v>0</v>
      </c>
      <c r="AG5" s="26">
        <v>121759.90000000001</v>
      </c>
      <c r="AH5" s="26">
        <v>978444.2900000049</v>
      </c>
      <c r="AI5" s="26">
        <v>395241.59000000067</v>
      </c>
      <c r="AJ5" s="27">
        <f aca="true" t="shared" si="4" ref="AJ5:AJ21">SUM(AD5:AI5)</f>
        <v>6575289.609999997</v>
      </c>
      <c r="AK5" s="28">
        <v>300881</v>
      </c>
      <c r="AL5" s="28">
        <v>0</v>
      </c>
      <c r="AM5" s="29">
        <f aca="true" t="shared" si="5" ref="AM5:AM21">SUM(AK5:AL5)</f>
        <v>300881</v>
      </c>
      <c r="AN5" s="30">
        <f aca="true" t="shared" si="6" ref="AN5:AN21">SUM(AM5,AJ5)</f>
        <v>6876170.609999997</v>
      </c>
      <c r="AO5" s="32"/>
    </row>
    <row r="6" spans="1:41" ht="60">
      <c r="A6" s="19" t="s">
        <v>38</v>
      </c>
      <c r="B6" s="19" t="s">
        <v>37</v>
      </c>
      <c r="C6" s="19" t="s">
        <v>34</v>
      </c>
      <c r="D6" s="21">
        <v>93</v>
      </c>
      <c r="E6" s="21">
        <v>86.38000000000001</v>
      </c>
      <c r="F6" s="21">
        <v>138</v>
      </c>
      <c r="G6" s="21">
        <v>131.34000000000003</v>
      </c>
      <c r="H6" s="21">
        <v>237</v>
      </c>
      <c r="I6" s="21">
        <v>221.26</v>
      </c>
      <c r="J6" s="21">
        <v>89</v>
      </c>
      <c r="K6" s="21">
        <v>84.95</v>
      </c>
      <c r="L6" s="21">
        <v>2</v>
      </c>
      <c r="M6" s="21">
        <v>2</v>
      </c>
      <c r="N6" s="21">
        <v>0</v>
      </c>
      <c r="O6" s="21">
        <v>0</v>
      </c>
      <c r="P6" s="22">
        <f t="shared" si="0"/>
        <v>559</v>
      </c>
      <c r="Q6" s="22">
        <f t="shared" si="0"/>
        <v>525.9300000000001</v>
      </c>
      <c r="R6" s="21">
        <v>1</v>
      </c>
      <c r="S6" s="21">
        <v>1</v>
      </c>
      <c r="T6" s="21">
        <v>0</v>
      </c>
      <c r="U6" s="21">
        <v>0</v>
      </c>
      <c r="V6" s="21">
        <v>0</v>
      </c>
      <c r="W6" s="21">
        <v>0</v>
      </c>
      <c r="X6" s="21">
        <v>0</v>
      </c>
      <c r="Y6" s="21">
        <v>0</v>
      </c>
      <c r="Z6" s="23">
        <f t="shared" si="1"/>
        <v>1</v>
      </c>
      <c r="AA6" s="23">
        <f t="shared" si="2"/>
        <v>1</v>
      </c>
      <c r="AB6" s="24">
        <f t="shared" si="3"/>
        <v>560</v>
      </c>
      <c r="AC6" s="24">
        <f t="shared" si="3"/>
        <v>526.9300000000001</v>
      </c>
      <c r="AD6" s="25">
        <v>1316175</v>
      </c>
      <c r="AE6" s="26">
        <v>60505</v>
      </c>
      <c r="AF6" s="26">
        <v>4252</v>
      </c>
      <c r="AG6" s="26">
        <v>46948</v>
      </c>
      <c r="AH6" s="26">
        <v>249853</v>
      </c>
      <c r="AI6" s="26">
        <v>110424</v>
      </c>
      <c r="AJ6" s="27">
        <f t="shared" si="4"/>
        <v>1788157</v>
      </c>
      <c r="AK6" s="26">
        <v>0</v>
      </c>
      <c r="AL6" s="26">
        <v>0</v>
      </c>
      <c r="AM6" s="29">
        <f t="shared" si="5"/>
        <v>0</v>
      </c>
      <c r="AN6" s="30">
        <f t="shared" si="6"/>
        <v>1788157</v>
      </c>
      <c r="AO6" s="32"/>
    </row>
    <row r="7" spans="1:41" ht="60">
      <c r="A7" s="19" t="s">
        <v>39</v>
      </c>
      <c r="B7" s="19" t="s">
        <v>37</v>
      </c>
      <c r="C7" s="19" t="s">
        <v>34</v>
      </c>
      <c r="D7" s="20">
        <v>200</v>
      </c>
      <c r="E7" s="21">
        <v>182.99000000000004</v>
      </c>
      <c r="F7" s="21">
        <v>236</v>
      </c>
      <c r="G7" s="21">
        <v>209.51000000000002</v>
      </c>
      <c r="H7" s="21">
        <v>333</v>
      </c>
      <c r="I7" s="21">
        <v>309.78000000000014</v>
      </c>
      <c r="J7" s="21">
        <v>82</v>
      </c>
      <c r="K7" s="21">
        <v>78.95</v>
      </c>
      <c r="L7" s="21">
        <v>4</v>
      </c>
      <c r="M7" s="21">
        <v>4</v>
      </c>
      <c r="N7" s="21">
        <v>13</v>
      </c>
      <c r="O7" s="21">
        <v>13</v>
      </c>
      <c r="P7" s="22">
        <f t="shared" si="0"/>
        <v>868</v>
      </c>
      <c r="Q7" s="22">
        <f t="shared" si="0"/>
        <v>798.2300000000002</v>
      </c>
      <c r="R7" s="21">
        <v>7</v>
      </c>
      <c r="S7" s="21">
        <v>7</v>
      </c>
      <c r="T7" s="21">
        <v>1</v>
      </c>
      <c r="U7" s="21">
        <v>1</v>
      </c>
      <c r="V7" s="21">
        <v>2</v>
      </c>
      <c r="W7" s="21">
        <v>2</v>
      </c>
      <c r="X7" s="21">
        <v>0</v>
      </c>
      <c r="Y7" s="21">
        <v>0</v>
      </c>
      <c r="Z7" s="23">
        <f t="shared" si="1"/>
        <v>10</v>
      </c>
      <c r="AA7" s="23">
        <f t="shared" si="2"/>
        <v>10</v>
      </c>
      <c r="AB7" s="24">
        <f t="shared" si="3"/>
        <v>878</v>
      </c>
      <c r="AC7" s="24">
        <f t="shared" si="3"/>
        <v>808.2300000000002</v>
      </c>
      <c r="AD7" s="25">
        <v>1828333.9799999997</v>
      </c>
      <c r="AE7" s="26">
        <v>39632.16</v>
      </c>
      <c r="AF7" s="26">
        <v>1100</v>
      </c>
      <c r="AG7" s="26">
        <v>2632.4300000000007</v>
      </c>
      <c r="AH7" s="26">
        <v>133043.36000000002</v>
      </c>
      <c r="AI7" s="26">
        <v>339147.81</v>
      </c>
      <c r="AJ7" s="27">
        <f t="shared" si="4"/>
        <v>2343889.7399999998</v>
      </c>
      <c r="AK7" s="28">
        <v>427.6299999999901</v>
      </c>
      <c r="AL7" s="28">
        <v>17814.14</v>
      </c>
      <c r="AM7" s="29">
        <f t="shared" si="5"/>
        <v>18241.76999999999</v>
      </c>
      <c r="AN7" s="30">
        <f t="shared" si="6"/>
        <v>2362131.51</v>
      </c>
      <c r="AO7" s="32"/>
    </row>
    <row r="8" spans="1:41" ht="60">
      <c r="A8" s="19" t="s">
        <v>40</v>
      </c>
      <c r="B8" s="19" t="s">
        <v>37</v>
      </c>
      <c r="C8" s="19" t="s">
        <v>34</v>
      </c>
      <c r="D8" s="21">
        <v>856</v>
      </c>
      <c r="E8" s="21">
        <v>755.56</v>
      </c>
      <c r="F8" s="21">
        <v>604</v>
      </c>
      <c r="G8" s="21">
        <v>557.29</v>
      </c>
      <c r="H8" s="21">
        <v>482</v>
      </c>
      <c r="I8" s="21">
        <v>462.47</v>
      </c>
      <c r="J8" s="21">
        <v>148</v>
      </c>
      <c r="K8" s="21">
        <v>146.98</v>
      </c>
      <c r="L8" s="21">
        <v>15</v>
      </c>
      <c r="M8" s="21">
        <v>15</v>
      </c>
      <c r="N8" s="21">
        <v>0</v>
      </c>
      <c r="O8" s="21">
        <v>0</v>
      </c>
      <c r="P8" s="22">
        <f t="shared" si="0"/>
        <v>2105</v>
      </c>
      <c r="Q8" s="22">
        <f t="shared" si="0"/>
        <v>1937.3</v>
      </c>
      <c r="R8" s="21">
        <v>13</v>
      </c>
      <c r="S8" s="21">
        <v>13</v>
      </c>
      <c r="T8" s="21">
        <v>122</v>
      </c>
      <c r="U8" s="21">
        <v>122</v>
      </c>
      <c r="V8" s="21">
        <v>76</v>
      </c>
      <c r="W8" s="21">
        <v>76</v>
      </c>
      <c r="X8" s="21">
        <v>0</v>
      </c>
      <c r="Y8" s="21">
        <v>0</v>
      </c>
      <c r="Z8" s="23">
        <f t="shared" si="1"/>
        <v>211</v>
      </c>
      <c r="AA8" s="23">
        <f t="shared" si="2"/>
        <v>211</v>
      </c>
      <c r="AB8" s="24">
        <f t="shared" si="3"/>
        <v>2316</v>
      </c>
      <c r="AC8" s="24">
        <f t="shared" si="3"/>
        <v>2148.3</v>
      </c>
      <c r="AD8" s="25">
        <v>4293617</v>
      </c>
      <c r="AE8" s="61">
        <v>52370.47</v>
      </c>
      <c r="AF8" s="26">
        <v>6937</v>
      </c>
      <c r="AG8" s="26">
        <v>126832</v>
      </c>
      <c r="AH8" s="26">
        <v>787505</v>
      </c>
      <c r="AI8" s="26">
        <v>316820</v>
      </c>
      <c r="AJ8" s="27">
        <f t="shared" si="4"/>
        <v>5584081.47</v>
      </c>
      <c r="AK8" s="28">
        <v>832610.71</v>
      </c>
      <c r="AL8" s="26">
        <v>0</v>
      </c>
      <c r="AM8" s="29">
        <f t="shared" si="5"/>
        <v>832610.71</v>
      </c>
      <c r="AN8" s="30">
        <f t="shared" si="6"/>
        <v>6416692.18</v>
      </c>
      <c r="AO8" s="31"/>
    </row>
    <row r="9" spans="1:41" ht="60">
      <c r="A9" s="19" t="s">
        <v>41</v>
      </c>
      <c r="B9" s="19" t="s">
        <v>37</v>
      </c>
      <c r="C9" s="19" t="s">
        <v>34</v>
      </c>
      <c r="D9" s="21">
        <v>37</v>
      </c>
      <c r="E9" s="21">
        <v>36.18</v>
      </c>
      <c r="F9" s="21">
        <v>31</v>
      </c>
      <c r="G9" s="21">
        <v>29.3</v>
      </c>
      <c r="H9" s="21">
        <v>46</v>
      </c>
      <c r="I9" s="21">
        <v>45.51</v>
      </c>
      <c r="J9" s="21">
        <v>38</v>
      </c>
      <c r="K9" s="21">
        <v>37.92</v>
      </c>
      <c r="L9" s="21">
        <v>3</v>
      </c>
      <c r="M9" s="21">
        <v>3</v>
      </c>
      <c r="N9" s="21">
        <v>0</v>
      </c>
      <c r="O9" s="21">
        <v>0</v>
      </c>
      <c r="P9" s="22">
        <f t="shared" si="0"/>
        <v>155</v>
      </c>
      <c r="Q9" s="22">
        <f t="shared" si="0"/>
        <v>151.91000000000003</v>
      </c>
      <c r="R9" s="21">
        <v>13</v>
      </c>
      <c r="S9" s="21">
        <v>12</v>
      </c>
      <c r="T9" s="21">
        <v>0</v>
      </c>
      <c r="U9" s="21">
        <v>0</v>
      </c>
      <c r="V9" s="21">
        <v>2</v>
      </c>
      <c r="W9" s="21">
        <v>0.4</v>
      </c>
      <c r="X9" s="21">
        <v>0</v>
      </c>
      <c r="Y9" s="21">
        <v>0</v>
      </c>
      <c r="Z9" s="23">
        <f t="shared" si="1"/>
        <v>15</v>
      </c>
      <c r="AA9" s="23">
        <f t="shared" si="2"/>
        <v>12.4</v>
      </c>
      <c r="AB9" s="24">
        <f t="shared" si="3"/>
        <v>170</v>
      </c>
      <c r="AC9" s="24">
        <f t="shared" si="3"/>
        <v>164.31000000000003</v>
      </c>
      <c r="AD9" s="25">
        <v>442731</v>
      </c>
      <c r="AE9" s="26">
        <v>7313</v>
      </c>
      <c r="AF9" s="26">
        <v>0</v>
      </c>
      <c r="AG9" s="26">
        <v>4741</v>
      </c>
      <c r="AH9" s="26">
        <v>90830</v>
      </c>
      <c r="AI9" s="26">
        <v>38130</v>
      </c>
      <c r="AJ9" s="27">
        <f t="shared" si="4"/>
        <v>583745</v>
      </c>
      <c r="AK9" s="28">
        <v>35200.82</v>
      </c>
      <c r="AL9" s="26">
        <v>0</v>
      </c>
      <c r="AM9" s="29">
        <f t="shared" si="5"/>
        <v>35200.82</v>
      </c>
      <c r="AN9" s="30">
        <f t="shared" si="6"/>
        <v>618945.82</v>
      </c>
      <c r="AO9" s="32"/>
    </row>
    <row r="10" spans="1:41" ht="60">
      <c r="A10" s="19" t="s">
        <v>42</v>
      </c>
      <c r="B10" s="19" t="s">
        <v>43</v>
      </c>
      <c r="C10" s="19" t="s">
        <v>34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2">
        <f t="shared" si="0"/>
        <v>0</v>
      </c>
      <c r="Q10" s="22">
        <f t="shared" si="0"/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3">
        <f t="shared" si="1"/>
        <v>0</v>
      </c>
      <c r="AA10" s="23">
        <f t="shared" si="2"/>
        <v>0</v>
      </c>
      <c r="AB10" s="24">
        <f t="shared" si="3"/>
        <v>0</v>
      </c>
      <c r="AC10" s="24">
        <f t="shared" si="3"/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7">
        <f t="shared" si="4"/>
        <v>0</v>
      </c>
      <c r="AK10" s="25">
        <v>0</v>
      </c>
      <c r="AL10" s="25">
        <v>0</v>
      </c>
      <c r="AM10" s="29">
        <f t="shared" si="5"/>
        <v>0</v>
      </c>
      <c r="AN10" s="30">
        <f t="shared" si="6"/>
        <v>0</v>
      </c>
      <c r="AO10" s="33" t="s">
        <v>55</v>
      </c>
    </row>
    <row r="11" spans="1:41" ht="60">
      <c r="A11" s="19" t="s">
        <v>44</v>
      </c>
      <c r="B11" s="19" t="s">
        <v>43</v>
      </c>
      <c r="C11" s="19" t="s">
        <v>34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2">
        <f t="shared" si="0"/>
        <v>0</v>
      </c>
      <c r="Q11" s="22">
        <f t="shared" si="0"/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3">
        <f t="shared" si="1"/>
        <v>0</v>
      </c>
      <c r="AA11" s="23">
        <f t="shared" si="2"/>
        <v>0</v>
      </c>
      <c r="AB11" s="24">
        <f t="shared" si="3"/>
        <v>0</v>
      </c>
      <c r="AC11" s="24">
        <f t="shared" si="3"/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7">
        <f t="shared" si="4"/>
        <v>0</v>
      </c>
      <c r="AK11" s="25">
        <v>0</v>
      </c>
      <c r="AL11" s="25">
        <v>0</v>
      </c>
      <c r="AM11" s="29">
        <f t="shared" si="5"/>
        <v>0</v>
      </c>
      <c r="AN11" s="30">
        <f t="shared" si="6"/>
        <v>0</v>
      </c>
      <c r="AO11" s="33" t="s">
        <v>56</v>
      </c>
    </row>
    <row r="12" spans="1:41" ht="150">
      <c r="A12" s="19" t="s">
        <v>45</v>
      </c>
      <c r="B12" s="19" t="s">
        <v>43</v>
      </c>
      <c r="C12" s="19" t="s">
        <v>34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379</v>
      </c>
      <c r="O12" s="21">
        <v>367.7</v>
      </c>
      <c r="P12" s="22">
        <f t="shared" si="0"/>
        <v>379</v>
      </c>
      <c r="Q12" s="22">
        <f t="shared" si="0"/>
        <v>367.7</v>
      </c>
      <c r="R12" s="21">
        <v>13</v>
      </c>
      <c r="S12" s="21">
        <v>13</v>
      </c>
      <c r="T12" s="21">
        <v>0</v>
      </c>
      <c r="U12" s="21">
        <v>0</v>
      </c>
      <c r="V12" s="21">
        <v>19</v>
      </c>
      <c r="W12" s="21">
        <v>19</v>
      </c>
      <c r="X12" s="21">
        <v>0</v>
      </c>
      <c r="Y12" s="21">
        <v>0</v>
      </c>
      <c r="Z12" s="23">
        <f t="shared" si="1"/>
        <v>32</v>
      </c>
      <c r="AA12" s="23">
        <f t="shared" si="2"/>
        <v>32</v>
      </c>
      <c r="AB12" s="24">
        <f t="shared" si="3"/>
        <v>411</v>
      </c>
      <c r="AC12" s="24">
        <f t="shared" si="3"/>
        <v>399.7</v>
      </c>
      <c r="AD12" s="25">
        <v>1068866.18</v>
      </c>
      <c r="AE12" s="26">
        <v>35782.82</v>
      </c>
      <c r="AF12" s="26">
        <v>0</v>
      </c>
      <c r="AG12" s="26">
        <v>983.27</v>
      </c>
      <c r="AH12" s="26">
        <v>93167.62</v>
      </c>
      <c r="AI12" s="26">
        <v>116817.29</v>
      </c>
      <c r="AJ12" s="27">
        <f t="shared" si="4"/>
        <v>1315617.1800000002</v>
      </c>
      <c r="AK12" s="28">
        <v>43123.11</v>
      </c>
      <c r="AL12" s="28">
        <v>0</v>
      </c>
      <c r="AM12" s="29">
        <f t="shared" si="5"/>
        <v>43123.11</v>
      </c>
      <c r="AN12" s="30">
        <f t="shared" si="6"/>
        <v>1358740.2900000003</v>
      </c>
      <c r="AO12" s="34" t="s">
        <v>57</v>
      </c>
    </row>
    <row r="13" spans="1:41" ht="60">
      <c r="A13" s="19" t="s">
        <v>46</v>
      </c>
      <c r="B13" s="19" t="s">
        <v>43</v>
      </c>
      <c r="C13" s="19" t="s">
        <v>34</v>
      </c>
      <c r="D13" s="21">
        <v>9</v>
      </c>
      <c r="E13" s="21">
        <v>8.4</v>
      </c>
      <c r="F13" s="21">
        <v>29</v>
      </c>
      <c r="G13" s="21">
        <v>26.96</v>
      </c>
      <c r="H13" s="21">
        <v>25</v>
      </c>
      <c r="I13" s="21">
        <v>24.7</v>
      </c>
      <c r="J13" s="21">
        <v>9</v>
      </c>
      <c r="K13" s="21">
        <v>9</v>
      </c>
      <c r="L13" s="21">
        <v>4</v>
      </c>
      <c r="M13" s="21">
        <v>4</v>
      </c>
      <c r="N13" s="21">
        <v>0</v>
      </c>
      <c r="O13" s="21">
        <v>0</v>
      </c>
      <c r="P13" s="22">
        <f t="shared" si="0"/>
        <v>76</v>
      </c>
      <c r="Q13" s="22">
        <f t="shared" si="0"/>
        <v>73.06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3">
        <f t="shared" si="1"/>
        <v>0</v>
      </c>
      <c r="AA13" s="23">
        <f t="shared" si="2"/>
        <v>0</v>
      </c>
      <c r="AB13" s="24">
        <f t="shared" si="3"/>
        <v>76</v>
      </c>
      <c r="AC13" s="24">
        <f t="shared" si="3"/>
        <v>73.06</v>
      </c>
      <c r="AD13" s="25">
        <v>180543</v>
      </c>
      <c r="AE13" s="26">
        <v>416</v>
      </c>
      <c r="AF13" s="26">
        <v>0</v>
      </c>
      <c r="AG13" s="26">
        <v>0</v>
      </c>
      <c r="AH13" s="26">
        <v>32774</v>
      </c>
      <c r="AI13" s="26">
        <v>14784</v>
      </c>
      <c r="AJ13" s="27">
        <f t="shared" si="4"/>
        <v>228517</v>
      </c>
      <c r="AK13" s="28">
        <v>1866</v>
      </c>
      <c r="AL13" s="26">
        <v>0</v>
      </c>
      <c r="AM13" s="29">
        <f t="shared" si="5"/>
        <v>1866</v>
      </c>
      <c r="AN13" s="30">
        <f t="shared" si="6"/>
        <v>230383</v>
      </c>
      <c r="AO13" s="32"/>
    </row>
    <row r="14" spans="1:41" ht="60">
      <c r="A14" s="19" t="s">
        <v>47</v>
      </c>
      <c r="B14" s="19" t="s">
        <v>43</v>
      </c>
      <c r="C14" s="19" t="s">
        <v>34</v>
      </c>
      <c r="D14" s="21">
        <v>2086</v>
      </c>
      <c r="E14" s="21">
        <v>1968.1799999999967</v>
      </c>
      <c r="F14" s="21">
        <v>2650</v>
      </c>
      <c r="G14" s="21">
        <v>2507.049999999996</v>
      </c>
      <c r="H14" s="21">
        <v>3101</v>
      </c>
      <c r="I14" s="21">
        <v>2944.569999999994</v>
      </c>
      <c r="J14" s="21">
        <v>1790</v>
      </c>
      <c r="K14" s="21">
        <v>1727.4799999999975</v>
      </c>
      <c r="L14" s="21">
        <v>124</v>
      </c>
      <c r="M14" s="21">
        <v>123.47</v>
      </c>
      <c r="N14" s="21">
        <v>973</v>
      </c>
      <c r="O14" s="21">
        <v>964.3599999999998</v>
      </c>
      <c r="P14" s="22">
        <f t="shared" si="0"/>
        <v>10724</v>
      </c>
      <c r="Q14" s="22">
        <f t="shared" si="0"/>
        <v>10235.109999999984</v>
      </c>
      <c r="R14" s="21">
        <v>192</v>
      </c>
      <c r="S14" s="21">
        <v>187.13000000000005</v>
      </c>
      <c r="T14" s="21">
        <v>42</v>
      </c>
      <c r="U14" s="21">
        <v>40.08</v>
      </c>
      <c r="V14" s="21">
        <v>64</v>
      </c>
      <c r="W14" s="21">
        <v>63.03</v>
      </c>
      <c r="X14" s="21">
        <v>58</v>
      </c>
      <c r="Y14" s="21">
        <v>54.029999999999994</v>
      </c>
      <c r="Z14" s="23">
        <f t="shared" si="1"/>
        <v>356</v>
      </c>
      <c r="AA14" s="23">
        <f t="shared" si="2"/>
        <v>344.27</v>
      </c>
      <c r="AB14" s="24">
        <f t="shared" si="3"/>
        <v>11080</v>
      </c>
      <c r="AC14" s="24">
        <f t="shared" si="3"/>
        <v>10579.379999999985</v>
      </c>
      <c r="AD14" s="25">
        <v>25945383.04</v>
      </c>
      <c r="AE14" s="26">
        <v>236063.10000000522</v>
      </c>
      <c r="AF14" s="26">
        <v>33495.92</v>
      </c>
      <c r="AG14" s="26">
        <v>1176521.58</v>
      </c>
      <c r="AH14" s="26">
        <v>3243933.58</v>
      </c>
      <c r="AI14" s="26">
        <v>2168696.42</v>
      </c>
      <c r="AJ14" s="27">
        <f t="shared" si="4"/>
        <v>32804093.640000008</v>
      </c>
      <c r="AK14" s="28">
        <v>298450.29</v>
      </c>
      <c r="AL14" s="28">
        <v>821474.8300000001</v>
      </c>
      <c r="AM14" s="29">
        <f t="shared" si="5"/>
        <v>1119925.12</v>
      </c>
      <c r="AN14" s="30">
        <f t="shared" si="6"/>
        <v>33924018.760000005</v>
      </c>
      <c r="AO14" s="32"/>
    </row>
    <row r="15" spans="1:41" ht="60">
      <c r="A15" s="19" t="s">
        <v>48</v>
      </c>
      <c r="B15" s="19" t="s">
        <v>43</v>
      </c>
      <c r="C15" s="19" t="s">
        <v>34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2">
        <f t="shared" si="0"/>
        <v>0</v>
      </c>
      <c r="Q15" s="22">
        <f t="shared" si="0"/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3">
        <f t="shared" si="1"/>
        <v>0</v>
      </c>
      <c r="AA15" s="23">
        <f t="shared" si="2"/>
        <v>0</v>
      </c>
      <c r="AB15" s="24">
        <f t="shared" si="3"/>
        <v>0</v>
      </c>
      <c r="AC15" s="24">
        <f t="shared" si="3"/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7">
        <f t="shared" si="4"/>
        <v>0</v>
      </c>
      <c r="AK15" s="25">
        <v>0</v>
      </c>
      <c r="AL15" s="25">
        <v>0</v>
      </c>
      <c r="AM15" s="29">
        <f t="shared" si="5"/>
        <v>0</v>
      </c>
      <c r="AN15" s="30">
        <f t="shared" si="6"/>
        <v>0</v>
      </c>
      <c r="AO15" s="32"/>
    </row>
    <row r="16" spans="1:41" ht="60">
      <c r="A16" s="19" t="s">
        <v>49</v>
      </c>
      <c r="B16" s="19" t="s">
        <v>43</v>
      </c>
      <c r="C16" s="19" t="s">
        <v>34</v>
      </c>
      <c r="D16" s="21">
        <v>14</v>
      </c>
      <c r="E16" s="21">
        <v>12.73</v>
      </c>
      <c r="F16" s="21">
        <v>25</v>
      </c>
      <c r="G16" s="21">
        <v>24.08</v>
      </c>
      <c r="H16" s="21">
        <v>115</v>
      </c>
      <c r="I16" s="21">
        <v>109.22</v>
      </c>
      <c r="J16" s="21">
        <v>21</v>
      </c>
      <c r="K16" s="21">
        <v>19.55</v>
      </c>
      <c r="L16" s="21">
        <v>1</v>
      </c>
      <c r="M16" s="21">
        <v>1</v>
      </c>
      <c r="N16" s="21">
        <v>5</v>
      </c>
      <c r="O16" s="21">
        <v>0.93</v>
      </c>
      <c r="P16" s="22">
        <f t="shared" si="0"/>
        <v>181</v>
      </c>
      <c r="Q16" s="22">
        <f t="shared" si="0"/>
        <v>167.51000000000002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3">
        <f t="shared" si="1"/>
        <v>0</v>
      </c>
      <c r="AA16" s="23">
        <f t="shared" si="2"/>
        <v>0</v>
      </c>
      <c r="AB16" s="24">
        <f t="shared" si="3"/>
        <v>181</v>
      </c>
      <c r="AC16" s="24">
        <f t="shared" si="3"/>
        <v>167.51000000000002</v>
      </c>
      <c r="AD16" s="25">
        <v>426269.37</v>
      </c>
      <c r="AE16" s="26">
        <v>4647.4</v>
      </c>
      <c r="AF16" s="26">
        <v>0</v>
      </c>
      <c r="AG16" s="26">
        <v>4083.72</v>
      </c>
      <c r="AH16" s="26">
        <v>79360.84</v>
      </c>
      <c r="AI16" s="26">
        <v>32637.37</v>
      </c>
      <c r="AJ16" s="27">
        <f t="shared" si="4"/>
        <v>546998.7</v>
      </c>
      <c r="AK16" s="28">
        <v>0</v>
      </c>
      <c r="AL16" s="28">
        <v>0</v>
      </c>
      <c r="AM16" s="29">
        <f t="shared" si="5"/>
        <v>0</v>
      </c>
      <c r="AN16" s="30">
        <f t="shared" si="6"/>
        <v>546998.7</v>
      </c>
      <c r="AO16" s="32"/>
    </row>
    <row r="17" spans="1:41" ht="60">
      <c r="A17" s="19" t="s">
        <v>50</v>
      </c>
      <c r="B17" s="19" t="s">
        <v>43</v>
      </c>
      <c r="C17" s="19" t="s">
        <v>34</v>
      </c>
      <c r="D17" s="21">
        <v>40</v>
      </c>
      <c r="E17" s="21">
        <v>38.05</v>
      </c>
      <c r="F17" s="21">
        <v>102</v>
      </c>
      <c r="G17" s="21">
        <v>100.36</v>
      </c>
      <c r="H17" s="21">
        <v>108</v>
      </c>
      <c r="I17" s="21">
        <v>105.36</v>
      </c>
      <c r="J17" s="21">
        <v>42</v>
      </c>
      <c r="K17" s="21">
        <v>41.9</v>
      </c>
      <c r="L17" s="21">
        <v>5</v>
      </c>
      <c r="M17" s="21">
        <v>4.8100000000000005</v>
      </c>
      <c r="N17" s="21">
        <v>0</v>
      </c>
      <c r="O17" s="21">
        <v>0</v>
      </c>
      <c r="P17" s="22">
        <f t="shared" si="0"/>
        <v>297</v>
      </c>
      <c r="Q17" s="22">
        <f t="shared" si="0"/>
        <v>290.47999999999996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3">
        <f t="shared" si="1"/>
        <v>0</v>
      </c>
      <c r="AA17" s="23">
        <f t="shared" si="2"/>
        <v>0</v>
      </c>
      <c r="AB17" s="24">
        <f t="shared" si="3"/>
        <v>297</v>
      </c>
      <c r="AC17" s="24">
        <f t="shared" si="3"/>
        <v>290.47999999999996</v>
      </c>
      <c r="AD17" s="25">
        <f>730338-4052.82</f>
        <v>726285.18</v>
      </c>
      <c r="AE17" s="26">
        <v>4052.82</v>
      </c>
      <c r="AF17" s="26"/>
      <c r="AG17" s="26">
        <v>22127.530000000017</v>
      </c>
      <c r="AH17" s="26">
        <v>138859.59999999983</v>
      </c>
      <c r="AI17" s="26">
        <v>63539.88</v>
      </c>
      <c r="AJ17" s="27">
        <f t="shared" si="4"/>
        <v>954865.0099999999</v>
      </c>
      <c r="AK17" s="28">
        <v>0</v>
      </c>
      <c r="AL17" s="28">
        <v>0</v>
      </c>
      <c r="AM17" s="29">
        <f t="shared" si="5"/>
        <v>0</v>
      </c>
      <c r="AN17" s="30">
        <f t="shared" si="6"/>
        <v>954865.0099999999</v>
      </c>
      <c r="AO17" s="32"/>
    </row>
    <row r="18" spans="1:41" ht="60">
      <c r="A18" s="19" t="s">
        <v>51</v>
      </c>
      <c r="B18" s="19" t="s">
        <v>43</v>
      </c>
      <c r="C18" s="19" t="s">
        <v>34</v>
      </c>
      <c r="D18" s="21">
        <v>1</v>
      </c>
      <c r="E18" s="21">
        <v>1</v>
      </c>
      <c r="F18" s="21">
        <v>4</v>
      </c>
      <c r="G18" s="21">
        <v>4</v>
      </c>
      <c r="H18" s="21">
        <v>12</v>
      </c>
      <c r="I18" s="21">
        <v>10</v>
      </c>
      <c r="J18" s="21">
        <v>1</v>
      </c>
      <c r="K18" s="21">
        <v>1</v>
      </c>
      <c r="L18" s="21">
        <v>1</v>
      </c>
      <c r="M18" s="21">
        <v>1</v>
      </c>
      <c r="N18" s="21">
        <v>0</v>
      </c>
      <c r="O18" s="21">
        <v>0</v>
      </c>
      <c r="P18" s="22">
        <f t="shared" si="0"/>
        <v>19</v>
      </c>
      <c r="Q18" s="22">
        <f t="shared" si="0"/>
        <v>17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3">
        <f t="shared" si="1"/>
        <v>0</v>
      </c>
      <c r="AA18" s="23">
        <f t="shared" si="2"/>
        <v>0</v>
      </c>
      <c r="AB18" s="24">
        <f t="shared" si="3"/>
        <v>19</v>
      </c>
      <c r="AC18" s="24">
        <f t="shared" si="3"/>
        <v>17</v>
      </c>
      <c r="AD18" s="25">
        <v>51554</v>
      </c>
      <c r="AE18" s="26">
        <v>175</v>
      </c>
      <c r="AF18" s="26">
        <v>0</v>
      </c>
      <c r="AG18" s="26">
        <v>518</v>
      </c>
      <c r="AH18" s="26">
        <v>9523</v>
      </c>
      <c r="AI18" s="26">
        <v>3951</v>
      </c>
      <c r="AJ18" s="27">
        <f t="shared" si="4"/>
        <v>65721</v>
      </c>
      <c r="AK18" s="28">
        <v>0</v>
      </c>
      <c r="AL18" s="28">
        <v>0</v>
      </c>
      <c r="AM18" s="29">
        <f t="shared" si="5"/>
        <v>0</v>
      </c>
      <c r="AN18" s="30">
        <f t="shared" si="6"/>
        <v>65721</v>
      </c>
      <c r="AO18" s="32"/>
    </row>
    <row r="19" spans="1:41" ht="60">
      <c r="A19" s="19" t="s">
        <v>52</v>
      </c>
      <c r="B19" s="19" t="s">
        <v>43</v>
      </c>
      <c r="C19" s="19" t="s">
        <v>34</v>
      </c>
      <c r="D19" s="21">
        <v>258</v>
      </c>
      <c r="E19" s="21">
        <v>236.29</v>
      </c>
      <c r="F19" s="21">
        <v>414</v>
      </c>
      <c r="G19" s="21">
        <v>387.64</v>
      </c>
      <c r="H19" s="21">
        <v>1462</v>
      </c>
      <c r="I19" s="21">
        <v>1373.1</v>
      </c>
      <c r="J19" s="21">
        <v>192</v>
      </c>
      <c r="K19" s="21">
        <v>189.38</v>
      </c>
      <c r="L19" s="21">
        <v>24</v>
      </c>
      <c r="M19" s="21">
        <v>24</v>
      </c>
      <c r="N19" s="21">
        <v>9</v>
      </c>
      <c r="O19" s="21">
        <v>8.4</v>
      </c>
      <c r="P19" s="22">
        <f t="shared" si="0"/>
        <v>2359</v>
      </c>
      <c r="Q19" s="22">
        <f t="shared" si="0"/>
        <v>2218.81</v>
      </c>
      <c r="R19" s="21">
        <v>136.5</v>
      </c>
      <c r="S19" s="21">
        <v>134.83</v>
      </c>
      <c r="T19" s="21">
        <v>0</v>
      </c>
      <c r="U19" s="21">
        <v>0</v>
      </c>
      <c r="V19" s="21">
        <v>0</v>
      </c>
      <c r="W19" s="21">
        <v>0</v>
      </c>
      <c r="X19" s="21">
        <v>1</v>
      </c>
      <c r="Y19" s="21">
        <v>0.8</v>
      </c>
      <c r="Z19" s="23">
        <f t="shared" si="1"/>
        <v>137.5</v>
      </c>
      <c r="AA19" s="23">
        <f t="shared" si="2"/>
        <v>135.63000000000002</v>
      </c>
      <c r="AB19" s="24">
        <f t="shared" si="3"/>
        <v>2496.5</v>
      </c>
      <c r="AC19" s="24">
        <f t="shared" si="3"/>
        <v>2354.44</v>
      </c>
      <c r="AD19" s="26">
        <v>5544551.620000002</v>
      </c>
      <c r="AE19" s="26">
        <v>57756.39</v>
      </c>
      <c r="AF19" s="26">
        <v>500</v>
      </c>
      <c r="AG19" s="26">
        <v>84393.90999999996</v>
      </c>
      <c r="AH19" s="26">
        <v>1047316.6400000004</v>
      </c>
      <c r="AI19" s="26">
        <v>463497.91</v>
      </c>
      <c r="AJ19" s="27">
        <f t="shared" si="4"/>
        <v>7198016.4700000025</v>
      </c>
      <c r="AK19" s="28">
        <v>212825.27</v>
      </c>
      <c r="AL19" s="26">
        <v>0</v>
      </c>
      <c r="AM19" s="29">
        <f t="shared" si="5"/>
        <v>212825.27</v>
      </c>
      <c r="AN19" s="30">
        <f t="shared" si="6"/>
        <v>7410841.740000002</v>
      </c>
      <c r="AO19" s="31"/>
    </row>
    <row r="20" spans="1:41" ht="60">
      <c r="A20" s="19" t="s">
        <v>53</v>
      </c>
      <c r="B20" s="19" t="s">
        <v>43</v>
      </c>
      <c r="C20" s="19" t="s">
        <v>34</v>
      </c>
      <c r="D20" s="21">
        <v>233</v>
      </c>
      <c r="E20" s="21">
        <v>213.7</v>
      </c>
      <c r="F20" s="21">
        <v>165</v>
      </c>
      <c r="G20" s="21">
        <v>155.8</v>
      </c>
      <c r="H20" s="21">
        <v>191</v>
      </c>
      <c r="I20" s="21">
        <v>184.9</v>
      </c>
      <c r="J20" s="21">
        <v>60</v>
      </c>
      <c r="K20" s="21">
        <v>58.5</v>
      </c>
      <c r="L20" s="21">
        <v>13</v>
      </c>
      <c r="M20" s="21">
        <v>12</v>
      </c>
      <c r="N20" s="21">
        <v>86</v>
      </c>
      <c r="O20" s="21">
        <v>86</v>
      </c>
      <c r="P20" s="22">
        <f t="shared" si="0"/>
        <v>748</v>
      </c>
      <c r="Q20" s="22">
        <f t="shared" si="0"/>
        <v>710.9</v>
      </c>
      <c r="R20" s="21">
        <v>18</v>
      </c>
      <c r="S20" s="21">
        <v>17.4</v>
      </c>
      <c r="T20" s="21">
        <v>8</v>
      </c>
      <c r="U20" s="21">
        <v>8</v>
      </c>
      <c r="V20" s="21">
        <v>8</v>
      </c>
      <c r="W20" s="21">
        <v>7.6</v>
      </c>
      <c r="X20" s="21">
        <v>0</v>
      </c>
      <c r="Y20" s="21">
        <v>0</v>
      </c>
      <c r="Z20" s="23">
        <f t="shared" si="1"/>
        <v>34</v>
      </c>
      <c r="AA20" s="23">
        <f t="shared" si="2"/>
        <v>33</v>
      </c>
      <c r="AB20" s="24">
        <f t="shared" si="3"/>
        <v>782</v>
      </c>
      <c r="AC20" s="24">
        <f t="shared" si="3"/>
        <v>743.9</v>
      </c>
      <c r="AD20" s="25">
        <v>1826095</v>
      </c>
      <c r="AE20" s="26">
        <v>3968</v>
      </c>
      <c r="AF20" s="26">
        <v>0</v>
      </c>
      <c r="AG20" s="26">
        <v>22438</v>
      </c>
      <c r="AH20" s="26">
        <v>304517</v>
      </c>
      <c r="AI20" s="26">
        <v>149476</v>
      </c>
      <c r="AJ20" s="27">
        <f t="shared" si="4"/>
        <v>2306494</v>
      </c>
      <c r="AK20" s="28">
        <v>96532</v>
      </c>
      <c r="AL20" s="28">
        <v>22500</v>
      </c>
      <c r="AM20" s="29">
        <f t="shared" si="5"/>
        <v>119032</v>
      </c>
      <c r="AN20" s="30">
        <f t="shared" si="6"/>
        <v>2425526</v>
      </c>
      <c r="AO20" s="32"/>
    </row>
    <row r="21" spans="1:41" ht="60">
      <c r="A21" s="19" t="s">
        <v>54</v>
      </c>
      <c r="B21" s="19" t="s">
        <v>43</v>
      </c>
      <c r="C21" s="19" t="s">
        <v>34</v>
      </c>
      <c r="D21" s="21">
        <v>4</v>
      </c>
      <c r="E21" s="21">
        <v>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86</v>
      </c>
      <c r="O21" s="21">
        <v>86</v>
      </c>
      <c r="P21" s="22">
        <f t="shared" si="0"/>
        <v>90</v>
      </c>
      <c r="Q21" s="22">
        <f t="shared" si="0"/>
        <v>90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3">
        <f t="shared" si="1"/>
        <v>0</v>
      </c>
      <c r="AA21" s="23">
        <f t="shared" si="2"/>
        <v>0</v>
      </c>
      <c r="AB21" s="24">
        <f t="shared" si="3"/>
        <v>90</v>
      </c>
      <c r="AC21" s="24">
        <f t="shared" si="3"/>
        <v>90</v>
      </c>
      <c r="AD21" s="25">
        <v>232796.81</v>
      </c>
      <c r="AE21" s="26">
        <v>998.26</v>
      </c>
      <c r="AF21" s="26">
        <v>33328.78</v>
      </c>
      <c r="AG21" s="26">
        <v>0</v>
      </c>
      <c r="AH21" s="26">
        <v>28688.800000000003</v>
      </c>
      <c r="AI21" s="26">
        <v>25896.64</v>
      </c>
      <c r="AJ21" s="27">
        <f t="shared" si="4"/>
        <v>321709.29</v>
      </c>
      <c r="AK21" s="26">
        <v>0</v>
      </c>
      <c r="AL21" s="26">
        <v>0</v>
      </c>
      <c r="AM21" s="29">
        <f t="shared" si="5"/>
        <v>0</v>
      </c>
      <c r="AN21" s="30">
        <f t="shared" si="6"/>
        <v>321709.29</v>
      </c>
      <c r="AO21" s="32" t="s">
        <v>58</v>
      </c>
    </row>
    <row r="22" spans="1:41" ht="15">
      <c r="A22" s="3"/>
      <c r="B22" s="3"/>
      <c r="C22" s="3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3"/>
      <c r="R22" s="12"/>
      <c r="S22" s="12"/>
      <c r="T22" s="12"/>
      <c r="U22" s="12"/>
      <c r="V22" s="12"/>
      <c r="W22" s="12"/>
      <c r="X22" s="12"/>
      <c r="Y22" s="12"/>
      <c r="Z22" s="14"/>
      <c r="AA22" s="14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9"/>
    </row>
    <row r="23" spans="1:41" ht="15">
      <c r="A23" s="3"/>
      <c r="B23" s="3"/>
      <c r="C23" s="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13"/>
      <c r="R23" s="12"/>
      <c r="S23" s="12"/>
      <c r="T23" s="12"/>
      <c r="U23" s="12"/>
      <c r="V23" s="12"/>
      <c r="W23" s="12"/>
      <c r="X23" s="12"/>
      <c r="Y23" s="12"/>
      <c r="Z23" s="14"/>
      <c r="AA23" s="14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9"/>
    </row>
    <row r="24" spans="1:41" ht="15">
      <c r="A24" s="3"/>
      <c r="B24" s="3"/>
      <c r="C24" s="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/>
      <c r="Q24" s="13"/>
      <c r="R24" s="12"/>
      <c r="S24" s="12"/>
      <c r="T24" s="12"/>
      <c r="U24" s="12"/>
      <c r="V24" s="12"/>
      <c r="W24" s="12"/>
      <c r="X24" s="12"/>
      <c r="Y24" s="12"/>
      <c r="Z24" s="14"/>
      <c r="AA24" s="14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9"/>
    </row>
    <row r="25" spans="1:41" ht="15">
      <c r="A25" s="3"/>
      <c r="B25" s="3"/>
      <c r="C25" s="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13"/>
      <c r="R25" s="12"/>
      <c r="S25" s="12"/>
      <c r="T25" s="12"/>
      <c r="U25" s="12"/>
      <c r="V25" s="12"/>
      <c r="W25" s="12"/>
      <c r="X25" s="12"/>
      <c r="Y25" s="12"/>
      <c r="Z25" s="14"/>
      <c r="AA25" s="14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9"/>
    </row>
    <row r="26" spans="1:41" ht="15">
      <c r="A26" s="3"/>
      <c r="B26" s="3"/>
      <c r="C26" s="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13"/>
      <c r="R26" s="12"/>
      <c r="S26" s="12"/>
      <c r="T26" s="12"/>
      <c r="U26" s="12"/>
      <c r="V26" s="12"/>
      <c r="W26" s="12"/>
      <c r="X26" s="12"/>
      <c r="Y26" s="12"/>
      <c r="Z26" s="14"/>
      <c r="AA26" s="14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9"/>
    </row>
    <row r="27" spans="1:41" ht="15">
      <c r="A27" s="3"/>
      <c r="B27" s="3"/>
      <c r="C27" s="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13"/>
      <c r="R27" s="12"/>
      <c r="S27" s="12"/>
      <c r="T27" s="12"/>
      <c r="U27" s="12"/>
      <c r="V27" s="12"/>
      <c r="W27" s="12"/>
      <c r="X27" s="12"/>
      <c r="Y27" s="12"/>
      <c r="Z27" s="14"/>
      <c r="AA27" s="14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9"/>
    </row>
    <row r="28" spans="1:41" ht="15">
      <c r="A28" s="3"/>
      <c r="B28" s="3"/>
      <c r="C28" s="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13"/>
      <c r="R28" s="12"/>
      <c r="S28" s="12"/>
      <c r="T28" s="12"/>
      <c r="U28" s="12"/>
      <c r="V28" s="12"/>
      <c r="W28" s="12"/>
      <c r="X28" s="12"/>
      <c r="Y28" s="12"/>
      <c r="Z28" s="14"/>
      <c r="AA28" s="14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9"/>
    </row>
    <row r="29" spans="1:41" ht="15">
      <c r="A29" s="3"/>
      <c r="B29" s="3"/>
      <c r="C29" s="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/>
      <c r="Q29" s="13"/>
      <c r="R29" s="12"/>
      <c r="S29" s="12"/>
      <c r="T29" s="12"/>
      <c r="U29" s="12"/>
      <c r="V29" s="12"/>
      <c r="W29" s="12"/>
      <c r="X29" s="12"/>
      <c r="Y29" s="12"/>
      <c r="Z29" s="14"/>
      <c r="AA29" s="14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9"/>
    </row>
    <row r="30" spans="1:41" ht="15">
      <c r="A30" s="3"/>
      <c r="B30" s="3"/>
      <c r="C30" s="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  <c r="Q30" s="13"/>
      <c r="R30" s="12"/>
      <c r="S30" s="12"/>
      <c r="T30" s="12"/>
      <c r="U30" s="12"/>
      <c r="V30" s="12"/>
      <c r="W30" s="12"/>
      <c r="X30" s="12"/>
      <c r="Y30" s="12"/>
      <c r="Z30" s="14"/>
      <c r="AA30" s="14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9"/>
    </row>
    <row r="31" spans="1:41" ht="15">
      <c r="A31" s="3"/>
      <c r="B31" s="3"/>
      <c r="C31" s="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3"/>
      <c r="R31" s="12"/>
      <c r="S31" s="12"/>
      <c r="T31" s="12"/>
      <c r="U31" s="12"/>
      <c r="V31" s="12"/>
      <c r="W31" s="12"/>
      <c r="X31" s="12"/>
      <c r="Y31" s="12"/>
      <c r="Z31" s="14"/>
      <c r="AA31" s="14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9"/>
    </row>
    <row r="32" spans="1:41" ht="15">
      <c r="A32" s="3"/>
      <c r="B32" s="3"/>
      <c r="C32" s="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3"/>
      <c r="R32" s="12"/>
      <c r="S32" s="12"/>
      <c r="T32" s="12"/>
      <c r="U32" s="12"/>
      <c r="V32" s="12"/>
      <c r="W32" s="12"/>
      <c r="X32" s="12"/>
      <c r="Y32" s="12"/>
      <c r="Z32" s="14"/>
      <c r="AA32" s="14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9"/>
    </row>
    <row r="33" spans="1:41" ht="15">
      <c r="A33" s="3"/>
      <c r="B33" s="3"/>
      <c r="C33" s="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3"/>
      <c r="R33" s="12"/>
      <c r="S33" s="12"/>
      <c r="T33" s="12"/>
      <c r="U33" s="12"/>
      <c r="V33" s="12"/>
      <c r="W33" s="12"/>
      <c r="X33" s="12"/>
      <c r="Y33" s="12"/>
      <c r="Z33" s="14"/>
      <c r="AA33" s="14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9"/>
    </row>
    <row r="34" spans="1:41" ht="15">
      <c r="A34" s="3"/>
      <c r="B34" s="3"/>
      <c r="C34" s="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3"/>
      <c r="R34" s="12"/>
      <c r="S34" s="12"/>
      <c r="T34" s="12"/>
      <c r="U34" s="12"/>
      <c r="V34" s="12"/>
      <c r="W34" s="12"/>
      <c r="X34" s="12"/>
      <c r="Y34" s="12"/>
      <c r="Z34" s="14"/>
      <c r="AA34" s="14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9"/>
    </row>
    <row r="35" spans="1:41" ht="15">
      <c r="A35" s="3"/>
      <c r="B35" s="3"/>
      <c r="C35" s="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3"/>
      <c r="R35" s="12"/>
      <c r="S35" s="12"/>
      <c r="T35" s="12"/>
      <c r="U35" s="12"/>
      <c r="V35" s="12"/>
      <c r="W35" s="12"/>
      <c r="X35" s="12"/>
      <c r="Y35" s="12"/>
      <c r="Z35" s="14"/>
      <c r="AA35" s="14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9"/>
    </row>
    <row r="36" spans="1:41" ht="15">
      <c r="A36" s="3"/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3"/>
      <c r="R36" s="12"/>
      <c r="S36" s="12"/>
      <c r="T36" s="12"/>
      <c r="U36" s="12"/>
      <c r="V36" s="12"/>
      <c r="W36" s="12"/>
      <c r="X36" s="12"/>
      <c r="Y36" s="12"/>
      <c r="Z36" s="14"/>
      <c r="AA36" s="14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9"/>
    </row>
    <row r="37" spans="1:41" ht="15">
      <c r="A37" s="3"/>
      <c r="B37" s="3"/>
      <c r="C37" s="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3"/>
      <c r="R37" s="12"/>
      <c r="S37" s="12"/>
      <c r="T37" s="12"/>
      <c r="U37" s="12"/>
      <c r="V37" s="12"/>
      <c r="W37" s="12"/>
      <c r="X37" s="12"/>
      <c r="Y37" s="12"/>
      <c r="Z37" s="14"/>
      <c r="AA37" s="14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9"/>
    </row>
    <row r="38" spans="1:41" ht="15">
      <c r="A38" s="3"/>
      <c r="B38" s="3"/>
      <c r="C38" s="3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3"/>
      <c r="R38" s="12"/>
      <c r="S38" s="12"/>
      <c r="T38" s="12"/>
      <c r="U38" s="12"/>
      <c r="V38" s="12"/>
      <c r="W38" s="12"/>
      <c r="X38" s="12"/>
      <c r="Y38" s="12"/>
      <c r="Z38" s="14"/>
      <c r="AA38" s="14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9"/>
    </row>
    <row r="39" spans="1:41" ht="15">
      <c r="A39" s="3"/>
      <c r="B39" s="3"/>
      <c r="C39" s="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3"/>
      <c r="R39" s="12"/>
      <c r="S39" s="12"/>
      <c r="T39" s="12"/>
      <c r="U39" s="12"/>
      <c r="V39" s="12"/>
      <c r="W39" s="12"/>
      <c r="X39" s="12"/>
      <c r="Y39" s="12"/>
      <c r="Z39" s="14"/>
      <c r="AA39" s="14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9"/>
    </row>
    <row r="40" spans="1:41" ht="15">
      <c r="A40" s="3"/>
      <c r="B40" s="3"/>
      <c r="C40" s="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3"/>
      <c r="R40" s="12"/>
      <c r="S40" s="12"/>
      <c r="T40" s="12"/>
      <c r="U40" s="12"/>
      <c r="V40" s="12"/>
      <c r="W40" s="12"/>
      <c r="X40" s="12"/>
      <c r="Y40" s="12"/>
      <c r="Z40" s="14"/>
      <c r="AA40" s="14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9"/>
    </row>
    <row r="41" spans="1:41" ht="15">
      <c r="A41" s="3"/>
      <c r="B41" s="3"/>
      <c r="C41" s="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3"/>
      <c r="R41" s="12"/>
      <c r="S41" s="12"/>
      <c r="T41" s="12"/>
      <c r="U41" s="12"/>
      <c r="V41" s="12"/>
      <c r="W41" s="12"/>
      <c r="X41" s="12"/>
      <c r="Y41" s="12"/>
      <c r="Z41" s="14"/>
      <c r="AA41" s="14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9"/>
    </row>
    <row r="42" spans="1:41" ht="15">
      <c r="A42" s="3"/>
      <c r="B42" s="3"/>
      <c r="C42" s="3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3"/>
      <c r="R42" s="12"/>
      <c r="S42" s="12"/>
      <c r="T42" s="12"/>
      <c r="U42" s="12"/>
      <c r="V42" s="12"/>
      <c r="W42" s="12"/>
      <c r="X42" s="12"/>
      <c r="Y42" s="12"/>
      <c r="Z42" s="14"/>
      <c r="AA42" s="14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9"/>
    </row>
    <row r="43" spans="1:41" ht="15">
      <c r="A43" s="3"/>
      <c r="B43" s="3"/>
      <c r="C43" s="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3"/>
      <c r="R43" s="12"/>
      <c r="S43" s="12"/>
      <c r="T43" s="12"/>
      <c r="U43" s="12"/>
      <c r="V43" s="12"/>
      <c r="W43" s="12"/>
      <c r="X43" s="12"/>
      <c r="Y43" s="12"/>
      <c r="Z43" s="14"/>
      <c r="AA43" s="14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9"/>
    </row>
    <row r="44" spans="1:41" ht="15">
      <c r="A44" s="3"/>
      <c r="B44" s="3"/>
      <c r="C44" s="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3"/>
      <c r="R44" s="12"/>
      <c r="S44" s="12"/>
      <c r="T44" s="12"/>
      <c r="U44" s="12"/>
      <c r="V44" s="12"/>
      <c r="W44" s="12"/>
      <c r="X44" s="12"/>
      <c r="Y44" s="12"/>
      <c r="Z44" s="14"/>
      <c r="AA44" s="14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9"/>
    </row>
    <row r="45" spans="1:41" ht="15">
      <c r="A45" s="3"/>
      <c r="B45" s="3"/>
      <c r="C45" s="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3"/>
      <c r="R45" s="12"/>
      <c r="S45" s="12"/>
      <c r="T45" s="12"/>
      <c r="U45" s="12"/>
      <c r="V45" s="12"/>
      <c r="W45" s="12"/>
      <c r="X45" s="12"/>
      <c r="Y45" s="12"/>
      <c r="Z45" s="14"/>
      <c r="AA45" s="14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9"/>
    </row>
    <row r="46" spans="1:41" ht="15">
      <c r="A46" s="3"/>
      <c r="B46" s="3"/>
      <c r="C46" s="3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3"/>
      <c r="R46" s="12"/>
      <c r="S46" s="12"/>
      <c r="T46" s="12"/>
      <c r="U46" s="12"/>
      <c r="V46" s="12"/>
      <c r="W46" s="12"/>
      <c r="X46" s="12"/>
      <c r="Y46" s="12"/>
      <c r="Z46" s="14"/>
      <c r="AA46" s="14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9"/>
    </row>
    <row r="47" spans="1:41" ht="15">
      <c r="A47" s="3"/>
      <c r="B47" s="3"/>
      <c r="C47" s="3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3"/>
      <c r="R47" s="12"/>
      <c r="S47" s="12"/>
      <c r="T47" s="12"/>
      <c r="U47" s="12"/>
      <c r="V47" s="12"/>
      <c r="W47" s="12"/>
      <c r="X47" s="12"/>
      <c r="Y47" s="12"/>
      <c r="Z47" s="14"/>
      <c r="AA47" s="14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9"/>
    </row>
    <row r="48" spans="1:41" ht="15">
      <c r="A48" s="3"/>
      <c r="B48" s="3"/>
      <c r="C48" s="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3"/>
      <c r="R48" s="12"/>
      <c r="S48" s="12"/>
      <c r="T48" s="12"/>
      <c r="U48" s="12"/>
      <c r="V48" s="12"/>
      <c r="W48" s="12"/>
      <c r="X48" s="12"/>
      <c r="Y48" s="12"/>
      <c r="Z48" s="14"/>
      <c r="AA48" s="14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9"/>
    </row>
    <row r="49" spans="1:41" ht="15">
      <c r="A49" s="3"/>
      <c r="B49" s="3"/>
      <c r="C49" s="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3"/>
      <c r="Q49" s="13"/>
      <c r="R49" s="12"/>
      <c r="S49" s="12"/>
      <c r="T49" s="12"/>
      <c r="U49" s="12"/>
      <c r="V49" s="12"/>
      <c r="W49" s="12"/>
      <c r="X49" s="12"/>
      <c r="Y49" s="12"/>
      <c r="Z49" s="14"/>
      <c r="AA49" s="14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9"/>
    </row>
    <row r="50" spans="1:41" ht="15">
      <c r="A50" s="3"/>
      <c r="B50" s="3"/>
      <c r="C50" s="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  <c r="Q50" s="13"/>
      <c r="R50" s="12"/>
      <c r="S50" s="12"/>
      <c r="T50" s="12"/>
      <c r="U50" s="12"/>
      <c r="V50" s="12"/>
      <c r="W50" s="12"/>
      <c r="X50" s="12"/>
      <c r="Y50" s="12"/>
      <c r="Z50" s="14"/>
      <c r="AA50" s="14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9"/>
    </row>
    <row r="51" spans="1:41" ht="15">
      <c r="A51" s="3"/>
      <c r="B51" s="3"/>
      <c r="C51" s="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3"/>
      <c r="Q51" s="13"/>
      <c r="R51" s="12"/>
      <c r="S51" s="12"/>
      <c r="T51" s="12"/>
      <c r="U51" s="12"/>
      <c r="V51" s="12"/>
      <c r="W51" s="12"/>
      <c r="X51" s="12"/>
      <c r="Y51" s="12"/>
      <c r="Z51" s="14"/>
      <c r="AA51" s="14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9"/>
    </row>
    <row r="52" spans="1:41" ht="15">
      <c r="A52" s="3"/>
      <c r="B52" s="3"/>
      <c r="C52" s="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3"/>
      <c r="Q52" s="13"/>
      <c r="R52" s="12"/>
      <c r="S52" s="12"/>
      <c r="T52" s="12"/>
      <c r="U52" s="12"/>
      <c r="V52" s="12"/>
      <c r="W52" s="12"/>
      <c r="X52" s="12"/>
      <c r="Y52" s="12"/>
      <c r="Z52" s="14"/>
      <c r="AA52" s="14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9"/>
    </row>
    <row r="53" spans="1:41" ht="15">
      <c r="A53" s="3"/>
      <c r="B53" s="3"/>
      <c r="C53" s="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3"/>
      <c r="Q53" s="13"/>
      <c r="R53" s="12"/>
      <c r="S53" s="12"/>
      <c r="T53" s="12"/>
      <c r="U53" s="12"/>
      <c r="V53" s="12"/>
      <c r="W53" s="12"/>
      <c r="X53" s="12"/>
      <c r="Y53" s="12"/>
      <c r="Z53" s="14"/>
      <c r="AA53" s="14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9"/>
    </row>
    <row r="54" spans="1:41" ht="15">
      <c r="A54" s="3"/>
      <c r="B54" s="3"/>
      <c r="C54" s="3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3"/>
      <c r="Q54" s="13"/>
      <c r="R54" s="12"/>
      <c r="S54" s="12"/>
      <c r="T54" s="12"/>
      <c r="U54" s="12"/>
      <c r="V54" s="12"/>
      <c r="W54" s="12"/>
      <c r="X54" s="12"/>
      <c r="Y54" s="12"/>
      <c r="Z54" s="14"/>
      <c r="AA54" s="14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9"/>
    </row>
    <row r="55" spans="1:41" ht="15">
      <c r="A55" s="3"/>
      <c r="B55" s="3"/>
      <c r="C55" s="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3"/>
      <c r="Q55" s="13"/>
      <c r="R55" s="12"/>
      <c r="S55" s="12"/>
      <c r="T55" s="12"/>
      <c r="U55" s="12"/>
      <c r="V55" s="12"/>
      <c r="W55" s="12"/>
      <c r="X55" s="12"/>
      <c r="Y55" s="12"/>
      <c r="Z55" s="14"/>
      <c r="AA55" s="14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9"/>
    </row>
    <row r="56" spans="1:41" ht="15">
      <c r="A56" s="3"/>
      <c r="B56" s="3"/>
      <c r="C56" s="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3"/>
      <c r="Q56" s="13"/>
      <c r="R56" s="12"/>
      <c r="S56" s="12"/>
      <c r="T56" s="12"/>
      <c r="U56" s="12"/>
      <c r="V56" s="12"/>
      <c r="W56" s="12"/>
      <c r="X56" s="12"/>
      <c r="Y56" s="12"/>
      <c r="Z56" s="14"/>
      <c r="AA56" s="14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9"/>
    </row>
    <row r="57" spans="1:41" ht="15">
      <c r="A57" s="3"/>
      <c r="B57" s="3"/>
      <c r="C57" s="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3"/>
      <c r="Q57" s="13"/>
      <c r="R57" s="12"/>
      <c r="S57" s="12"/>
      <c r="T57" s="12"/>
      <c r="U57" s="12"/>
      <c r="V57" s="12"/>
      <c r="W57" s="12"/>
      <c r="X57" s="12"/>
      <c r="Y57" s="12"/>
      <c r="Z57" s="14"/>
      <c r="AA57" s="14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9"/>
    </row>
    <row r="58" spans="1:41" ht="15">
      <c r="A58" s="3"/>
      <c r="B58" s="3"/>
      <c r="C58" s="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3"/>
      <c r="Q58" s="13"/>
      <c r="R58" s="12"/>
      <c r="S58" s="12"/>
      <c r="T58" s="12"/>
      <c r="U58" s="12"/>
      <c r="V58" s="12"/>
      <c r="W58" s="12"/>
      <c r="X58" s="12"/>
      <c r="Y58" s="12"/>
      <c r="Z58" s="14"/>
      <c r="AA58" s="14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9"/>
    </row>
    <row r="59" spans="1:41" ht="15">
      <c r="A59" s="3"/>
      <c r="B59" s="3"/>
      <c r="C59" s="3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3"/>
      <c r="Q59" s="13"/>
      <c r="R59" s="12"/>
      <c r="S59" s="12"/>
      <c r="T59" s="12"/>
      <c r="U59" s="12"/>
      <c r="V59" s="12"/>
      <c r="W59" s="12"/>
      <c r="X59" s="12"/>
      <c r="Y59" s="12"/>
      <c r="Z59" s="14"/>
      <c r="AA59" s="14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9"/>
    </row>
    <row r="60" spans="1:41" ht="15">
      <c r="A60" s="3"/>
      <c r="B60" s="3"/>
      <c r="C60" s="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3"/>
      <c r="Q60" s="13"/>
      <c r="R60" s="12"/>
      <c r="S60" s="12"/>
      <c r="T60" s="12"/>
      <c r="U60" s="12"/>
      <c r="V60" s="12"/>
      <c r="W60" s="12"/>
      <c r="X60" s="12"/>
      <c r="Y60" s="12"/>
      <c r="Z60" s="14"/>
      <c r="AA60" s="14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9"/>
    </row>
    <row r="61" spans="1:41" ht="15">
      <c r="A61" s="3"/>
      <c r="B61" s="3"/>
      <c r="C61" s="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3"/>
      <c r="Q61" s="13"/>
      <c r="R61" s="12"/>
      <c r="S61" s="12"/>
      <c r="T61" s="12"/>
      <c r="U61" s="12"/>
      <c r="V61" s="12"/>
      <c r="W61" s="12"/>
      <c r="X61" s="12"/>
      <c r="Y61" s="12"/>
      <c r="Z61" s="14"/>
      <c r="AA61" s="14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9"/>
    </row>
    <row r="62" spans="1:41" ht="15">
      <c r="A62" s="3"/>
      <c r="B62" s="3"/>
      <c r="C62" s="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3"/>
      <c r="Q62" s="13"/>
      <c r="R62" s="12"/>
      <c r="S62" s="12"/>
      <c r="T62" s="12"/>
      <c r="U62" s="12"/>
      <c r="V62" s="12"/>
      <c r="W62" s="12"/>
      <c r="X62" s="12"/>
      <c r="Y62" s="12"/>
      <c r="Z62" s="14"/>
      <c r="AA62" s="14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9"/>
    </row>
    <row r="63" spans="1:41" ht="15">
      <c r="A63" s="3"/>
      <c r="B63" s="3"/>
      <c r="C63" s="3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3"/>
      <c r="Q63" s="13"/>
      <c r="R63" s="12"/>
      <c r="S63" s="12"/>
      <c r="T63" s="12"/>
      <c r="U63" s="12"/>
      <c r="V63" s="12"/>
      <c r="W63" s="12"/>
      <c r="X63" s="12"/>
      <c r="Y63" s="12"/>
      <c r="Z63" s="14"/>
      <c r="AA63" s="14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9"/>
    </row>
    <row r="64" spans="1:41" ht="15">
      <c r="A64" s="3"/>
      <c r="B64" s="3"/>
      <c r="C64" s="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3"/>
      <c r="Q64" s="13"/>
      <c r="R64" s="12"/>
      <c r="S64" s="12"/>
      <c r="T64" s="12"/>
      <c r="U64" s="12"/>
      <c r="V64" s="12"/>
      <c r="W64" s="12"/>
      <c r="X64" s="12"/>
      <c r="Y64" s="12"/>
      <c r="Z64" s="14"/>
      <c r="AA64" s="14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9"/>
    </row>
    <row r="65" spans="1:41" ht="15">
      <c r="A65" s="3"/>
      <c r="B65" s="3"/>
      <c r="C65" s="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3"/>
      <c r="Q65" s="13"/>
      <c r="R65" s="12"/>
      <c r="S65" s="12"/>
      <c r="T65" s="12"/>
      <c r="U65" s="12"/>
      <c r="V65" s="12"/>
      <c r="W65" s="12"/>
      <c r="X65" s="12"/>
      <c r="Y65" s="12"/>
      <c r="Z65" s="14"/>
      <c r="AA65" s="14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9"/>
    </row>
    <row r="66" spans="1:41" ht="15">
      <c r="A66" s="3"/>
      <c r="B66" s="3"/>
      <c r="C66" s="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3"/>
      <c r="Q66" s="13"/>
      <c r="R66" s="12"/>
      <c r="S66" s="12"/>
      <c r="T66" s="12"/>
      <c r="U66" s="12"/>
      <c r="V66" s="12"/>
      <c r="W66" s="12"/>
      <c r="X66" s="12"/>
      <c r="Y66" s="12"/>
      <c r="Z66" s="14"/>
      <c r="AA66" s="14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9"/>
    </row>
    <row r="67" spans="1:41" ht="15">
      <c r="A67" s="3"/>
      <c r="B67" s="3"/>
      <c r="C67" s="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3"/>
      <c r="Q67" s="13"/>
      <c r="R67" s="12"/>
      <c r="S67" s="12"/>
      <c r="T67" s="12"/>
      <c r="U67" s="12"/>
      <c r="V67" s="12"/>
      <c r="W67" s="12"/>
      <c r="X67" s="12"/>
      <c r="Y67" s="12"/>
      <c r="Z67" s="14"/>
      <c r="AA67" s="14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9"/>
    </row>
    <row r="68" spans="1:41" ht="15">
      <c r="A68" s="3"/>
      <c r="B68" s="3"/>
      <c r="C68" s="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3"/>
      <c r="Q68" s="13"/>
      <c r="R68" s="12"/>
      <c r="S68" s="12"/>
      <c r="T68" s="12"/>
      <c r="U68" s="12"/>
      <c r="V68" s="12"/>
      <c r="W68" s="12"/>
      <c r="X68" s="12"/>
      <c r="Y68" s="12"/>
      <c r="Z68" s="14"/>
      <c r="AA68" s="14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9"/>
    </row>
    <row r="69" spans="1:41" ht="15">
      <c r="A69" s="3"/>
      <c r="B69" s="3"/>
      <c r="C69" s="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3"/>
      <c r="Q69" s="13"/>
      <c r="R69" s="12"/>
      <c r="S69" s="12"/>
      <c r="T69" s="12"/>
      <c r="U69" s="12"/>
      <c r="V69" s="12"/>
      <c r="W69" s="12"/>
      <c r="X69" s="12"/>
      <c r="Y69" s="12"/>
      <c r="Z69" s="14"/>
      <c r="AA69" s="14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9"/>
    </row>
    <row r="70" spans="1:41" ht="15">
      <c r="A70" s="3"/>
      <c r="B70" s="3"/>
      <c r="C70" s="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3"/>
      <c r="Q70" s="13"/>
      <c r="R70" s="12"/>
      <c r="S70" s="12"/>
      <c r="T70" s="12"/>
      <c r="U70" s="12"/>
      <c r="V70" s="12"/>
      <c r="W70" s="12"/>
      <c r="X70" s="12"/>
      <c r="Y70" s="12"/>
      <c r="Z70" s="14"/>
      <c r="AA70" s="14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9"/>
    </row>
    <row r="71" spans="1:41" ht="15">
      <c r="A71" s="3"/>
      <c r="B71" s="3"/>
      <c r="C71" s="3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3"/>
      <c r="Q71" s="13"/>
      <c r="R71" s="12"/>
      <c r="S71" s="12"/>
      <c r="T71" s="12"/>
      <c r="U71" s="12"/>
      <c r="V71" s="12"/>
      <c r="W71" s="12"/>
      <c r="X71" s="12"/>
      <c r="Y71" s="12"/>
      <c r="Z71" s="14"/>
      <c r="AA71" s="14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9"/>
    </row>
    <row r="72" spans="1:41" ht="15">
      <c r="A72" s="3"/>
      <c r="B72" s="3"/>
      <c r="C72" s="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3"/>
      <c r="Q72" s="13"/>
      <c r="R72" s="12"/>
      <c r="S72" s="12"/>
      <c r="T72" s="12"/>
      <c r="U72" s="12"/>
      <c r="V72" s="12"/>
      <c r="W72" s="12"/>
      <c r="X72" s="12"/>
      <c r="Y72" s="12"/>
      <c r="Z72" s="14"/>
      <c r="AA72" s="14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9"/>
    </row>
    <row r="73" spans="1:41" ht="15">
      <c r="A73" s="3"/>
      <c r="B73" s="3"/>
      <c r="C73" s="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3"/>
      <c r="Q73" s="13"/>
      <c r="R73" s="12"/>
      <c r="S73" s="12"/>
      <c r="T73" s="12"/>
      <c r="U73" s="12"/>
      <c r="V73" s="12"/>
      <c r="W73" s="12"/>
      <c r="X73" s="12"/>
      <c r="Y73" s="12"/>
      <c r="Z73" s="14"/>
      <c r="AA73" s="14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9"/>
    </row>
    <row r="74" spans="1:41" ht="15">
      <c r="A74" s="3"/>
      <c r="B74" s="3"/>
      <c r="C74" s="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3"/>
      <c r="Q74" s="13"/>
      <c r="R74" s="12"/>
      <c r="S74" s="12"/>
      <c r="T74" s="12"/>
      <c r="U74" s="12"/>
      <c r="V74" s="12"/>
      <c r="W74" s="12"/>
      <c r="X74" s="12"/>
      <c r="Y74" s="12"/>
      <c r="Z74" s="14"/>
      <c r="AA74" s="14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9"/>
    </row>
    <row r="75" spans="1:41" ht="15">
      <c r="A75" s="3"/>
      <c r="B75" s="3"/>
      <c r="C75" s="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3"/>
      <c r="Q75" s="13"/>
      <c r="R75" s="12"/>
      <c r="S75" s="12"/>
      <c r="T75" s="12"/>
      <c r="U75" s="12"/>
      <c r="V75" s="12"/>
      <c r="W75" s="12"/>
      <c r="X75" s="12"/>
      <c r="Y75" s="12"/>
      <c r="Z75" s="14"/>
      <c r="AA75" s="14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9"/>
    </row>
    <row r="76" spans="1:41" ht="15">
      <c r="A76" s="3"/>
      <c r="B76" s="3"/>
      <c r="C76" s="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3"/>
      <c r="Q76" s="13"/>
      <c r="R76" s="12"/>
      <c r="S76" s="12"/>
      <c r="T76" s="12"/>
      <c r="U76" s="12"/>
      <c r="V76" s="12"/>
      <c r="W76" s="12"/>
      <c r="X76" s="12"/>
      <c r="Y76" s="12"/>
      <c r="Z76" s="14"/>
      <c r="AA76" s="14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9"/>
    </row>
    <row r="77" spans="1:41" ht="15">
      <c r="A77" s="3"/>
      <c r="B77" s="3"/>
      <c r="C77" s="3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  <c r="Q77" s="13"/>
      <c r="R77" s="12"/>
      <c r="S77" s="12"/>
      <c r="T77" s="12"/>
      <c r="U77" s="12"/>
      <c r="V77" s="12"/>
      <c r="W77" s="12"/>
      <c r="X77" s="12"/>
      <c r="Y77" s="12"/>
      <c r="Z77" s="14"/>
      <c r="AA77" s="14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9"/>
    </row>
    <row r="78" spans="1:41" ht="15">
      <c r="A78" s="3"/>
      <c r="B78" s="3"/>
      <c r="C78" s="3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3"/>
      <c r="Q78" s="13"/>
      <c r="R78" s="12"/>
      <c r="S78" s="12"/>
      <c r="T78" s="12"/>
      <c r="U78" s="12"/>
      <c r="V78" s="12"/>
      <c r="W78" s="12"/>
      <c r="X78" s="12"/>
      <c r="Y78" s="12"/>
      <c r="Z78" s="14"/>
      <c r="AA78" s="14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9"/>
    </row>
    <row r="79" spans="1:41" ht="15">
      <c r="A79" s="3"/>
      <c r="B79" s="3"/>
      <c r="C79" s="3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3"/>
      <c r="Q79" s="13"/>
      <c r="R79" s="12"/>
      <c r="S79" s="12"/>
      <c r="T79" s="12"/>
      <c r="U79" s="12"/>
      <c r="V79" s="12"/>
      <c r="W79" s="12"/>
      <c r="X79" s="12"/>
      <c r="Y79" s="12"/>
      <c r="Z79" s="14"/>
      <c r="AA79" s="14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9"/>
    </row>
    <row r="80" spans="1:41" ht="15">
      <c r="A80" s="3"/>
      <c r="B80" s="3"/>
      <c r="C80" s="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3"/>
      <c r="Q80" s="13"/>
      <c r="R80" s="12"/>
      <c r="S80" s="12"/>
      <c r="T80" s="12"/>
      <c r="U80" s="12"/>
      <c r="V80" s="12"/>
      <c r="W80" s="12"/>
      <c r="X80" s="12"/>
      <c r="Y80" s="12"/>
      <c r="Z80" s="14"/>
      <c r="AA80" s="14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9"/>
    </row>
    <row r="81" spans="1:41" ht="15">
      <c r="A81" s="3"/>
      <c r="B81" s="3"/>
      <c r="C81" s="3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3"/>
      <c r="Q81" s="13"/>
      <c r="R81" s="12"/>
      <c r="S81" s="12"/>
      <c r="T81" s="12"/>
      <c r="U81" s="12"/>
      <c r="V81" s="12"/>
      <c r="W81" s="12"/>
      <c r="X81" s="12"/>
      <c r="Y81" s="12"/>
      <c r="Z81" s="14"/>
      <c r="AA81" s="14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9"/>
    </row>
    <row r="82" spans="1:41" ht="15">
      <c r="A82" s="3"/>
      <c r="B82" s="3"/>
      <c r="C82" s="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3"/>
      <c r="Q82" s="13"/>
      <c r="R82" s="12"/>
      <c r="S82" s="12"/>
      <c r="T82" s="12"/>
      <c r="U82" s="12"/>
      <c r="V82" s="12"/>
      <c r="W82" s="12"/>
      <c r="X82" s="12"/>
      <c r="Y82" s="12"/>
      <c r="Z82" s="14"/>
      <c r="AA82" s="14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9"/>
    </row>
    <row r="83" spans="1:41" ht="15">
      <c r="A83" s="3"/>
      <c r="B83" s="3"/>
      <c r="C83" s="3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3"/>
      <c r="Q83" s="13"/>
      <c r="R83" s="12"/>
      <c r="S83" s="12"/>
      <c r="T83" s="12"/>
      <c r="U83" s="12"/>
      <c r="V83" s="12"/>
      <c r="W83" s="12"/>
      <c r="X83" s="12"/>
      <c r="Y83" s="12"/>
      <c r="Z83" s="14"/>
      <c r="AA83" s="14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9"/>
    </row>
    <row r="84" spans="1:41" ht="15">
      <c r="A84" s="3"/>
      <c r="B84" s="3"/>
      <c r="C84" s="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3"/>
      <c r="Q84" s="13"/>
      <c r="R84" s="12"/>
      <c r="S84" s="12"/>
      <c r="T84" s="12"/>
      <c r="U84" s="12"/>
      <c r="V84" s="12"/>
      <c r="W84" s="12"/>
      <c r="X84" s="12"/>
      <c r="Y84" s="12"/>
      <c r="Z84" s="14"/>
      <c r="AA84" s="14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9"/>
    </row>
    <row r="85" spans="1:41" ht="15">
      <c r="A85" s="3"/>
      <c r="B85" s="3"/>
      <c r="C85" s="3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3"/>
      <c r="Q85" s="13"/>
      <c r="R85" s="12"/>
      <c r="S85" s="12"/>
      <c r="T85" s="12"/>
      <c r="U85" s="12"/>
      <c r="V85" s="12"/>
      <c r="W85" s="12"/>
      <c r="X85" s="12"/>
      <c r="Y85" s="12"/>
      <c r="Z85" s="14"/>
      <c r="AA85" s="14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9"/>
    </row>
    <row r="86" spans="1:41" ht="15">
      <c r="A86" s="3"/>
      <c r="B86" s="3"/>
      <c r="C86" s="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3"/>
      <c r="Q86" s="13"/>
      <c r="R86" s="12"/>
      <c r="S86" s="12"/>
      <c r="T86" s="12"/>
      <c r="U86" s="12"/>
      <c r="V86" s="12"/>
      <c r="W86" s="12"/>
      <c r="X86" s="12"/>
      <c r="Y86" s="12"/>
      <c r="Z86" s="14"/>
      <c r="AA86" s="14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9"/>
    </row>
    <row r="87" spans="1:41" ht="15">
      <c r="A87" s="3"/>
      <c r="B87" s="3"/>
      <c r="C87" s="3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3"/>
      <c r="Q87" s="13"/>
      <c r="R87" s="12"/>
      <c r="S87" s="12"/>
      <c r="T87" s="12"/>
      <c r="U87" s="12"/>
      <c r="V87" s="12"/>
      <c r="W87" s="12"/>
      <c r="X87" s="12"/>
      <c r="Y87" s="12"/>
      <c r="Z87" s="14"/>
      <c r="AA87" s="14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9"/>
    </row>
    <row r="88" spans="1:41" ht="15">
      <c r="A88" s="3"/>
      <c r="B88" s="3"/>
      <c r="C88" s="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3"/>
      <c r="Q88" s="13"/>
      <c r="R88" s="12"/>
      <c r="S88" s="12"/>
      <c r="T88" s="12"/>
      <c r="U88" s="12"/>
      <c r="V88" s="12"/>
      <c r="W88" s="12"/>
      <c r="X88" s="12"/>
      <c r="Y88" s="12"/>
      <c r="Z88" s="14"/>
      <c r="AA88" s="14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9"/>
    </row>
    <row r="89" spans="1:41" ht="15">
      <c r="A89" s="3"/>
      <c r="B89" s="3"/>
      <c r="C89" s="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3"/>
      <c r="Q89" s="13"/>
      <c r="R89" s="12"/>
      <c r="S89" s="12"/>
      <c r="T89" s="12"/>
      <c r="U89" s="12"/>
      <c r="V89" s="12"/>
      <c r="W89" s="12"/>
      <c r="X89" s="12"/>
      <c r="Y89" s="12"/>
      <c r="Z89" s="14"/>
      <c r="AA89" s="14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9"/>
    </row>
    <row r="90" spans="1:41" ht="15">
      <c r="A90" s="3"/>
      <c r="B90" s="3"/>
      <c r="C90" s="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3"/>
      <c r="Q90" s="13"/>
      <c r="R90" s="12"/>
      <c r="S90" s="12"/>
      <c r="T90" s="12"/>
      <c r="U90" s="12"/>
      <c r="V90" s="12"/>
      <c r="W90" s="12"/>
      <c r="X90" s="12"/>
      <c r="Y90" s="12"/>
      <c r="Z90" s="14"/>
      <c r="AA90" s="14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9"/>
    </row>
    <row r="91" spans="1:41" ht="15">
      <c r="A91" s="3"/>
      <c r="B91" s="3"/>
      <c r="C91" s="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3"/>
      <c r="Q91" s="13"/>
      <c r="R91" s="12"/>
      <c r="S91" s="12"/>
      <c r="T91" s="12"/>
      <c r="U91" s="12"/>
      <c r="V91" s="12"/>
      <c r="W91" s="12"/>
      <c r="X91" s="12"/>
      <c r="Y91" s="12"/>
      <c r="Z91" s="14"/>
      <c r="AA91" s="14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9"/>
    </row>
    <row r="92" spans="1:41" ht="15">
      <c r="A92" s="3"/>
      <c r="B92" s="3"/>
      <c r="C92" s="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3"/>
      <c r="Q92" s="13"/>
      <c r="R92" s="12"/>
      <c r="S92" s="12"/>
      <c r="T92" s="12"/>
      <c r="U92" s="12"/>
      <c r="V92" s="12"/>
      <c r="W92" s="12"/>
      <c r="X92" s="12"/>
      <c r="Y92" s="12"/>
      <c r="Z92" s="14"/>
      <c r="AA92" s="14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9"/>
    </row>
    <row r="93" spans="1:41" ht="15">
      <c r="A93" s="3"/>
      <c r="B93" s="3"/>
      <c r="C93" s="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3"/>
      <c r="Q93" s="13"/>
      <c r="R93" s="12"/>
      <c r="S93" s="12"/>
      <c r="T93" s="12"/>
      <c r="U93" s="12"/>
      <c r="V93" s="12"/>
      <c r="W93" s="12"/>
      <c r="X93" s="12"/>
      <c r="Y93" s="12"/>
      <c r="Z93" s="14"/>
      <c r="AA93" s="14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9"/>
    </row>
    <row r="94" spans="1:41" ht="15">
      <c r="A94" s="3"/>
      <c r="B94" s="3"/>
      <c r="C94" s="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3"/>
      <c r="Q94" s="13"/>
      <c r="R94" s="12"/>
      <c r="S94" s="12"/>
      <c r="T94" s="12"/>
      <c r="U94" s="12"/>
      <c r="V94" s="12"/>
      <c r="W94" s="12"/>
      <c r="X94" s="12"/>
      <c r="Y94" s="12"/>
      <c r="Z94" s="14"/>
      <c r="AA94" s="14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9"/>
    </row>
    <row r="95" spans="1:41" ht="15">
      <c r="A95" s="3"/>
      <c r="B95" s="3"/>
      <c r="C95" s="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3"/>
      <c r="Q95" s="13"/>
      <c r="R95" s="12"/>
      <c r="S95" s="12"/>
      <c r="T95" s="12"/>
      <c r="U95" s="12"/>
      <c r="V95" s="12"/>
      <c r="W95" s="12"/>
      <c r="X95" s="12"/>
      <c r="Y95" s="12"/>
      <c r="Z95" s="14"/>
      <c r="AA95" s="14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9"/>
    </row>
    <row r="96" spans="1:41" ht="15">
      <c r="A96" s="3"/>
      <c r="B96" s="3"/>
      <c r="C96" s="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3"/>
      <c r="Q96" s="13"/>
      <c r="R96" s="12"/>
      <c r="S96" s="12"/>
      <c r="T96" s="12"/>
      <c r="U96" s="12"/>
      <c r="V96" s="12"/>
      <c r="W96" s="12"/>
      <c r="X96" s="12"/>
      <c r="Y96" s="12"/>
      <c r="Z96" s="14"/>
      <c r="AA96" s="14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9"/>
    </row>
    <row r="97" spans="1:41" ht="15">
      <c r="A97" s="3"/>
      <c r="B97" s="3"/>
      <c r="C97" s="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3"/>
      <c r="Q97" s="13"/>
      <c r="R97" s="12"/>
      <c r="S97" s="12"/>
      <c r="T97" s="12"/>
      <c r="U97" s="12"/>
      <c r="V97" s="12"/>
      <c r="W97" s="12"/>
      <c r="X97" s="12"/>
      <c r="Y97" s="12"/>
      <c r="Z97" s="14"/>
      <c r="AA97" s="14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9"/>
    </row>
    <row r="98" spans="1:41" ht="15">
      <c r="A98" s="3"/>
      <c r="B98" s="3"/>
      <c r="C98" s="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3"/>
      <c r="Q98" s="13"/>
      <c r="R98" s="12"/>
      <c r="S98" s="12"/>
      <c r="T98" s="12"/>
      <c r="U98" s="12"/>
      <c r="V98" s="12"/>
      <c r="W98" s="12"/>
      <c r="X98" s="12"/>
      <c r="Y98" s="12"/>
      <c r="Z98" s="14"/>
      <c r="AA98" s="14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9"/>
    </row>
    <row r="99" spans="1:41" ht="15">
      <c r="A99" s="3"/>
      <c r="B99" s="3"/>
      <c r="C99" s="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3"/>
      <c r="Q99" s="13"/>
      <c r="R99" s="12"/>
      <c r="S99" s="12"/>
      <c r="T99" s="12"/>
      <c r="U99" s="12"/>
      <c r="V99" s="12"/>
      <c r="W99" s="12"/>
      <c r="X99" s="12"/>
      <c r="Y99" s="12"/>
      <c r="Z99" s="14"/>
      <c r="AA99" s="14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9"/>
    </row>
    <row r="100" spans="1:41" ht="15">
      <c r="A100" s="3"/>
      <c r="B100" s="3"/>
      <c r="C100" s="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3"/>
      <c r="Q100" s="13"/>
      <c r="R100" s="12"/>
      <c r="S100" s="12"/>
      <c r="T100" s="12"/>
      <c r="U100" s="12"/>
      <c r="V100" s="12"/>
      <c r="W100" s="12"/>
      <c r="X100" s="12"/>
      <c r="Y100" s="12"/>
      <c r="Z100" s="14"/>
      <c r="AA100" s="14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9"/>
    </row>
  </sheetData>
  <sheetProtection selectLockedCells="1"/>
  <mergeCells count="32">
    <mergeCell ref="AF2:AF3"/>
    <mergeCell ref="T2:U2"/>
    <mergeCell ref="AL2:AL3"/>
    <mergeCell ref="AM2:AM3"/>
    <mergeCell ref="V2:W2"/>
    <mergeCell ref="AI2:AI3"/>
    <mergeCell ref="R1:AA1"/>
    <mergeCell ref="AJ2:AJ3"/>
    <mergeCell ref="AG2:AG3"/>
    <mergeCell ref="AH2:AH3"/>
    <mergeCell ref="R2:S2"/>
    <mergeCell ref="AD2:AD3"/>
    <mergeCell ref="A1:A3"/>
    <mergeCell ref="B1:B3"/>
    <mergeCell ref="C1:C3"/>
    <mergeCell ref="AD1:AJ1"/>
    <mergeCell ref="D2:E2"/>
    <mergeCell ref="X2:Y2"/>
    <mergeCell ref="Z2:AA2"/>
    <mergeCell ref="AB1:AC2"/>
    <mergeCell ref="N2:O2"/>
    <mergeCell ref="AE2:AE3"/>
    <mergeCell ref="AO1:AO3"/>
    <mergeCell ref="D1:Q1"/>
    <mergeCell ref="L2:M2"/>
    <mergeCell ref="J2:K2"/>
    <mergeCell ref="H2:I2"/>
    <mergeCell ref="F2:G2"/>
    <mergeCell ref="P2:Q2"/>
    <mergeCell ref="AN1:AN3"/>
    <mergeCell ref="AK1:AM1"/>
    <mergeCell ref="AK2:AK3"/>
  </mergeCells>
  <conditionalFormatting sqref="B22:B100">
    <cfRule type="expression" priority="798" dxfId="0">
      <formula>AND(NOT(ISBLANK($A22)),ISBLANK(B22))</formula>
    </cfRule>
  </conditionalFormatting>
  <conditionalFormatting sqref="C22:C100">
    <cfRule type="expression" priority="797" dxfId="0">
      <formula>AND(NOT(ISBLANK(A22)),ISBLANK(C22))</formula>
    </cfRule>
  </conditionalFormatting>
  <conditionalFormatting sqref="D22:D100">
    <cfRule type="expression" priority="796" dxfId="0">
      <formula>AND(NOT(ISBLANK(E22)),ISBLANK(D22))</formula>
    </cfRule>
  </conditionalFormatting>
  <conditionalFormatting sqref="E22:E100">
    <cfRule type="expression" priority="795" dxfId="0">
      <formula>AND(NOT(ISBLANK(D22)),ISBLANK(E22))</formula>
    </cfRule>
  </conditionalFormatting>
  <conditionalFormatting sqref="F22:F100">
    <cfRule type="expression" priority="794" dxfId="0">
      <formula>AND(NOT(ISBLANK(G22)),ISBLANK(F22))</formula>
    </cfRule>
  </conditionalFormatting>
  <conditionalFormatting sqref="G22:G100">
    <cfRule type="expression" priority="793" dxfId="0">
      <formula>AND(NOT(ISBLANK(F22)),ISBLANK(G22))</formula>
    </cfRule>
  </conditionalFormatting>
  <conditionalFormatting sqref="H22:H100">
    <cfRule type="expression" priority="792" dxfId="0">
      <formula>AND(NOT(ISBLANK(I22)),ISBLANK(H22))</formula>
    </cfRule>
  </conditionalFormatting>
  <conditionalFormatting sqref="I22:I100">
    <cfRule type="expression" priority="791" dxfId="0">
      <formula>AND(NOT(ISBLANK(H22)),ISBLANK(I22))</formula>
    </cfRule>
  </conditionalFormatting>
  <conditionalFormatting sqref="J22:J100">
    <cfRule type="expression" priority="790" dxfId="0">
      <formula>AND(NOT(ISBLANK(K22)),ISBLANK(J22))</formula>
    </cfRule>
  </conditionalFormatting>
  <conditionalFormatting sqref="K22:K100">
    <cfRule type="expression" priority="789" dxfId="0">
      <formula>AND(NOT(ISBLANK(J22)),ISBLANK(K22))</formula>
    </cfRule>
  </conditionalFormatting>
  <conditionalFormatting sqref="L22:L100">
    <cfRule type="expression" priority="788" dxfId="0">
      <formula>AND(NOT(ISBLANK(M22)),ISBLANK(L22))</formula>
    </cfRule>
  </conditionalFormatting>
  <conditionalFormatting sqref="M22:M100">
    <cfRule type="expression" priority="787" dxfId="0">
      <formula>AND(NOT(ISBLANK(L22)),ISBLANK(M22))</formula>
    </cfRule>
  </conditionalFormatting>
  <conditionalFormatting sqref="N22:N100">
    <cfRule type="expression" priority="786" dxfId="0">
      <formula>AND(NOT(ISBLANK(O22)),ISBLANK(N22))</formula>
    </cfRule>
  </conditionalFormatting>
  <conditionalFormatting sqref="O22:O100">
    <cfRule type="expression" priority="785" dxfId="0">
      <formula>AND(NOT(ISBLANK(N22)),ISBLANK(O22))</formula>
    </cfRule>
  </conditionalFormatting>
  <conditionalFormatting sqref="R22:R100">
    <cfRule type="expression" priority="784" dxfId="0">
      <formula>AND(NOT(ISBLANK(S22)),ISBLANK(R22))</formula>
    </cfRule>
  </conditionalFormatting>
  <conditionalFormatting sqref="S22:S100">
    <cfRule type="expression" priority="783" dxfId="0">
      <formula>AND(NOT(ISBLANK(R22)),ISBLANK(S22))</formula>
    </cfRule>
  </conditionalFormatting>
  <conditionalFormatting sqref="T22:T100">
    <cfRule type="expression" priority="782" dxfId="0">
      <formula>AND(NOT(ISBLANK(U22)),ISBLANK(T22))</formula>
    </cfRule>
  </conditionalFormatting>
  <conditionalFormatting sqref="U22:U100">
    <cfRule type="expression" priority="781" dxfId="0">
      <formula>AND(NOT(ISBLANK(T22)),ISBLANK(U22))</formula>
    </cfRule>
  </conditionalFormatting>
  <conditionalFormatting sqref="V22:V100">
    <cfRule type="expression" priority="780" dxfId="0">
      <formula>AND(NOT(ISBLANK(W22)),ISBLANK(V22))</formula>
    </cfRule>
  </conditionalFormatting>
  <conditionalFormatting sqref="W22:W100">
    <cfRule type="expression" priority="779" dxfId="0">
      <formula>AND(NOT(ISBLANK(V22)),ISBLANK(W22))</formula>
    </cfRule>
  </conditionalFormatting>
  <conditionalFormatting sqref="X22:X100">
    <cfRule type="expression" priority="778" dxfId="0">
      <formula>AND(NOT(ISBLANK(Y22)),ISBLANK(X22))</formula>
    </cfRule>
  </conditionalFormatting>
  <conditionalFormatting sqref="Y22:Y100">
    <cfRule type="expression" priority="777" dxfId="0">
      <formula>AND(NOT(ISBLANK(X22)),ISBLANK(Y22))</formula>
    </cfRule>
  </conditionalFormatting>
  <conditionalFormatting sqref="B4:B21">
    <cfRule type="expression" priority="776" dxfId="0">
      <formula>AND(NOT(ISBLANK($A4)),ISBLANK(B4))</formula>
    </cfRule>
  </conditionalFormatting>
  <conditionalFormatting sqref="C4:C21">
    <cfRule type="expression" priority="775" dxfId="0">
      <formula>AND(NOT(ISBLANK(A4)),ISBLANK(C4))</formula>
    </cfRule>
  </conditionalFormatting>
  <conditionalFormatting sqref="D4 D10">
    <cfRule type="expression" priority="505" dxfId="0">
      <formula>AND(NOT(ISBLANK(E4)),ISBLANK(D4))</formula>
    </cfRule>
  </conditionalFormatting>
  <conditionalFormatting sqref="E4 E10">
    <cfRule type="expression" priority="504" dxfId="0">
      <formula>AND(NOT(ISBLANK(D4)),ISBLANK(E4))</formula>
    </cfRule>
  </conditionalFormatting>
  <conditionalFormatting sqref="F4 F10">
    <cfRule type="expression" priority="503" dxfId="0">
      <formula>AND(NOT(ISBLANK(G4)),ISBLANK(F4))</formula>
    </cfRule>
  </conditionalFormatting>
  <conditionalFormatting sqref="G4 G10">
    <cfRule type="expression" priority="502" dxfId="0">
      <formula>AND(NOT(ISBLANK(F4)),ISBLANK(G4))</formula>
    </cfRule>
  </conditionalFormatting>
  <conditionalFormatting sqref="H4 H10">
    <cfRule type="expression" priority="501" dxfId="0">
      <formula>AND(NOT(ISBLANK(I4)),ISBLANK(H4))</formula>
    </cfRule>
  </conditionalFormatting>
  <conditionalFormatting sqref="I4 I10">
    <cfRule type="expression" priority="500" dxfId="0">
      <formula>AND(NOT(ISBLANK(H4)),ISBLANK(I4))</formula>
    </cfRule>
  </conditionalFormatting>
  <conditionalFormatting sqref="J4 J10">
    <cfRule type="expression" priority="499" dxfId="0">
      <formula>AND(NOT(ISBLANK(K4)),ISBLANK(J4))</formula>
    </cfRule>
  </conditionalFormatting>
  <conditionalFormatting sqref="K4 K10">
    <cfRule type="expression" priority="498" dxfId="0">
      <formula>AND(NOT(ISBLANK(J4)),ISBLANK(K4))</formula>
    </cfRule>
  </conditionalFormatting>
  <conditionalFormatting sqref="L4 L10">
    <cfRule type="expression" priority="497" dxfId="0">
      <formula>AND(NOT(ISBLANK(M4)),ISBLANK(L4))</formula>
    </cfRule>
  </conditionalFormatting>
  <conditionalFormatting sqref="M4 M10">
    <cfRule type="expression" priority="496" dxfId="0">
      <formula>AND(NOT(ISBLANK(L4)),ISBLANK(M4))</formula>
    </cfRule>
  </conditionalFormatting>
  <conditionalFormatting sqref="N4 N10">
    <cfRule type="expression" priority="495" dxfId="0">
      <formula>AND(NOT(ISBLANK(O4)),ISBLANK(N4))</formula>
    </cfRule>
  </conditionalFormatting>
  <conditionalFormatting sqref="O4 O10">
    <cfRule type="expression" priority="494" dxfId="0">
      <formula>AND(NOT(ISBLANK(N4)),ISBLANK(O4))</formula>
    </cfRule>
  </conditionalFormatting>
  <conditionalFormatting sqref="D11">
    <cfRule type="expression" priority="493" dxfId="0">
      <formula>AND(NOT(ISBLANK(E11)),ISBLANK(D11))</formula>
    </cfRule>
  </conditionalFormatting>
  <conditionalFormatting sqref="E11">
    <cfRule type="expression" priority="492" dxfId="0">
      <formula>AND(NOT(ISBLANK(D11)),ISBLANK(E11))</formula>
    </cfRule>
  </conditionalFormatting>
  <conditionalFormatting sqref="F11">
    <cfRule type="expression" priority="491" dxfId="0">
      <formula>AND(NOT(ISBLANK(G11)),ISBLANK(F11))</formula>
    </cfRule>
  </conditionalFormatting>
  <conditionalFormatting sqref="G11">
    <cfRule type="expression" priority="490" dxfId="0">
      <formula>AND(NOT(ISBLANK(F11)),ISBLANK(G11))</formula>
    </cfRule>
  </conditionalFormatting>
  <conditionalFormatting sqref="H11">
    <cfRule type="expression" priority="489" dxfId="0">
      <formula>AND(NOT(ISBLANK(I11)),ISBLANK(H11))</formula>
    </cfRule>
  </conditionalFormatting>
  <conditionalFormatting sqref="I11">
    <cfRule type="expression" priority="488" dxfId="0">
      <formula>AND(NOT(ISBLANK(H11)),ISBLANK(I11))</formula>
    </cfRule>
  </conditionalFormatting>
  <conditionalFormatting sqref="J11">
    <cfRule type="expression" priority="487" dxfId="0">
      <formula>AND(NOT(ISBLANK(K11)),ISBLANK(J11))</formula>
    </cfRule>
  </conditionalFormatting>
  <conditionalFormatting sqref="K11">
    <cfRule type="expression" priority="486" dxfId="0">
      <formula>AND(NOT(ISBLANK(J11)),ISBLANK(K11))</formula>
    </cfRule>
  </conditionalFormatting>
  <conditionalFormatting sqref="L11">
    <cfRule type="expression" priority="485" dxfId="0">
      <formula>AND(NOT(ISBLANK(M11)),ISBLANK(L11))</formula>
    </cfRule>
  </conditionalFormatting>
  <conditionalFormatting sqref="M11">
    <cfRule type="expression" priority="484" dxfId="0">
      <formula>AND(NOT(ISBLANK(L11)),ISBLANK(M11))</formula>
    </cfRule>
  </conditionalFormatting>
  <conditionalFormatting sqref="N11">
    <cfRule type="expression" priority="483" dxfId="0">
      <formula>AND(NOT(ISBLANK(O11)),ISBLANK(N11))</formula>
    </cfRule>
  </conditionalFormatting>
  <conditionalFormatting sqref="O11">
    <cfRule type="expression" priority="482" dxfId="0">
      <formula>AND(NOT(ISBLANK(N11)),ISBLANK(O11))</formula>
    </cfRule>
  </conditionalFormatting>
  <conditionalFormatting sqref="D15">
    <cfRule type="expression" priority="481" dxfId="0">
      <formula>AND(NOT(ISBLANK(E15)),ISBLANK(D15))</formula>
    </cfRule>
  </conditionalFormatting>
  <conditionalFormatting sqref="E15">
    <cfRule type="expression" priority="480" dxfId="0">
      <formula>AND(NOT(ISBLANK(D15)),ISBLANK(E15))</formula>
    </cfRule>
  </conditionalFormatting>
  <conditionalFormatting sqref="F15">
    <cfRule type="expression" priority="479" dxfId="0">
      <formula>AND(NOT(ISBLANK(G15)),ISBLANK(F15))</formula>
    </cfRule>
  </conditionalFormatting>
  <conditionalFormatting sqref="G15">
    <cfRule type="expression" priority="478" dxfId="0">
      <formula>AND(NOT(ISBLANK(F15)),ISBLANK(G15))</formula>
    </cfRule>
  </conditionalFormatting>
  <conditionalFormatting sqref="H15">
    <cfRule type="expression" priority="477" dxfId="0">
      <formula>AND(NOT(ISBLANK(I15)),ISBLANK(H15))</formula>
    </cfRule>
  </conditionalFormatting>
  <conditionalFormatting sqref="I15">
    <cfRule type="expression" priority="476" dxfId="0">
      <formula>AND(NOT(ISBLANK(H15)),ISBLANK(I15))</formula>
    </cfRule>
  </conditionalFormatting>
  <conditionalFormatting sqref="J15">
    <cfRule type="expression" priority="475" dxfId="0">
      <formula>AND(NOT(ISBLANK(K15)),ISBLANK(J15))</formula>
    </cfRule>
  </conditionalFormatting>
  <conditionalFormatting sqref="K15">
    <cfRule type="expression" priority="474" dxfId="0">
      <formula>AND(NOT(ISBLANK(J15)),ISBLANK(K15))</formula>
    </cfRule>
  </conditionalFormatting>
  <conditionalFormatting sqref="L15">
    <cfRule type="expression" priority="473" dxfId="0">
      <formula>AND(NOT(ISBLANK(M15)),ISBLANK(L15))</formula>
    </cfRule>
  </conditionalFormatting>
  <conditionalFormatting sqref="M15">
    <cfRule type="expression" priority="472" dxfId="0">
      <formula>AND(NOT(ISBLANK(L15)),ISBLANK(M15))</formula>
    </cfRule>
  </conditionalFormatting>
  <conditionalFormatting sqref="N15">
    <cfRule type="expression" priority="471" dxfId="0">
      <formula>AND(NOT(ISBLANK(O15)),ISBLANK(N15))</formula>
    </cfRule>
  </conditionalFormatting>
  <conditionalFormatting sqref="O15">
    <cfRule type="expression" priority="470" dxfId="0">
      <formula>AND(NOT(ISBLANK(N15)),ISBLANK(O15))</formula>
    </cfRule>
  </conditionalFormatting>
  <conditionalFormatting sqref="D9">
    <cfRule type="expression" priority="469" dxfId="0">
      <formula>AND(NOT(ISBLANK(E9)),ISBLANK(D9))</formula>
    </cfRule>
  </conditionalFormatting>
  <conditionalFormatting sqref="E9">
    <cfRule type="expression" priority="468" dxfId="0">
      <formula>AND(NOT(ISBLANK(D9)),ISBLANK(E9))</formula>
    </cfRule>
  </conditionalFormatting>
  <conditionalFormatting sqref="F9">
    <cfRule type="expression" priority="467" dxfId="0">
      <formula>AND(NOT(ISBLANK(G9)),ISBLANK(F9))</formula>
    </cfRule>
  </conditionalFormatting>
  <conditionalFormatting sqref="G9">
    <cfRule type="expression" priority="466" dxfId="0">
      <formula>AND(NOT(ISBLANK(F9)),ISBLANK(G9))</formula>
    </cfRule>
  </conditionalFormatting>
  <conditionalFormatting sqref="H9">
    <cfRule type="expression" priority="465" dxfId="0">
      <formula>AND(NOT(ISBLANK(I9)),ISBLANK(H9))</formula>
    </cfRule>
  </conditionalFormatting>
  <conditionalFormatting sqref="I9">
    <cfRule type="expression" priority="464" dxfId="0">
      <formula>AND(NOT(ISBLANK(H9)),ISBLANK(I9))</formula>
    </cfRule>
  </conditionalFormatting>
  <conditionalFormatting sqref="J9">
    <cfRule type="expression" priority="463" dxfId="0">
      <formula>AND(NOT(ISBLANK(K9)),ISBLANK(J9))</formula>
    </cfRule>
  </conditionalFormatting>
  <conditionalFormatting sqref="K9">
    <cfRule type="expression" priority="462" dxfId="0">
      <formula>AND(NOT(ISBLANK(J9)),ISBLANK(K9))</formula>
    </cfRule>
  </conditionalFormatting>
  <conditionalFormatting sqref="L9">
    <cfRule type="expression" priority="461" dxfId="0">
      <formula>AND(NOT(ISBLANK(M9)),ISBLANK(L9))</formula>
    </cfRule>
  </conditionalFormatting>
  <conditionalFormatting sqref="M9">
    <cfRule type="expression" priority="460" dxfId="0">
      <formula>AND(NOT(ISBLANK(L9)),ISBLANK(M9))</formula>
    </cfRule>
  </conditionalFormatting>
  <conditionalFormatting sqref="N9">
    <cfRule type="expression" priority="459" dxfId="0">
      <formula>AND(NOT(ISBLANK(O9)),ISBLANK(N9))</formula>
    </cfRule>
  </conditionalFormatting>
  <conditionalFormatting sqref="O9">
    <cfRule type="expression" priority="458" dxfId="0">
      <formula>AND(NOT(ISBLANK(N9)),ISBLANK(O9))</formula>
    </cfRule>
  </conditionalFormatting>
  <conditionalFormatting sqref="D16">
    <cfRule type="expression" priority="457" dxfId="0">
      <formula>AND(NOT(ISBLANK(E16)),ISBLANK(D16))</formula>
    </cfRule>
  </conditionalFormatting>
  <conditionalFormatting sqref="E16">
    <cfRule type="expression" priority="456" dxfId="0">
      <formula>AND(NOT(ISBLANK(D16)),ISBLANK(E16))</formula>
    </cfRule>
  </conditionalFormatting>
  <conditionalFormatting sqref="F16">
    <cfRule type="expression" priority="455" dxfId="0">
      <formula>AND(NOT(ISBLANK(G16)),ISBLANK(F16))</formula>
    </cfRule>
  </conditionalFormatting>
  <conditionalFormatting sqref="G16">
    <cfRule type="expression" priority="454" dxfId="0">
      <formula>AND(NOT(ISBLANK(F16)),ISBLANK(G16))</formula>
    </cfRule>
  </conditionalFormatting>
  <conditionalFormatting sqref="H16">
    <cfRule type="expression" priority="453" dxfId="0">
      <formula>AND(NOT(ISBLANK(I16)),ISBLANK(H16))</formula>
    </cfRule>
  </conditionalFormatting>
  <conditionalFormatting sqref="I16">
    <cfRule type="expression" priority="452" dxfId="0">
      <formula>AND(NOT(ISBLANK(H16)),ISBLANK(I16))</formula>
    </cfRule>
  </conditionalFormatting>
  <conditionalFormatting sqref="J16">
    <cfRule type="expression" priority="451" dxfId="0">
      <formula>AND(NOT(ISBLANK(K16)),ISBLANK(J16))</formula>
    </cfRule>
  </conditionalFormatting>
  <conditionalFormatting sqref="K16">
    <cfRule type="expression" priority="450" dxfId="0">
      <formula>AND(NOT(ISBLANK(J16)),ISBLANK(K16))</formula>
    </cfRule>
  </conditionalFormatting>
  <conditionalFormatting sqref="L16">
    <cfRule type="expression" priority="449" dxfId="0">
      <formula>AND(NOT(ISBLANK(M16)),ISBLANK(L16))</formula>
    </cfRule>
  </conditionalFormatting>
  <conditionalFormatting sqref="M16">
    <cfRule type="expression" priority="448" dxfId="0">
      <formula>AND(NOT(ISBLANK(L16)),ISBLANK(M16))</formula>
    </cfRule>
  </conditionalFormatting>
  <conditionalFormatting sqref="N16">
    <cfRule type="expression" priority="447" dxfId="0">
      <formula>AND(NOT(ISBLANK(O16)),ISBLANK(N16))</formula>
    </cfRule>
  </conditionalFormatting>
  <conditionalFormatting sqref="O16">
    <cfRule type="expression" priority="446" dxfId="0">
      <formula>AND(NOT(ISBLANK(N16)),ISBLANK(O16))</formula>
    </cfRule>
  </conditionalFormatting>
  <conditionalFormatting sqref="D21">
    <cfRule type="expression" priority="445" dxfId="0">
      <formula>AND(NOT(ISBLANK(E21)),ISBLANK(D21))</formula>
    </cfRule>
  </conditionalFormatting>
  <conditionalFormatting sqref="E21">
    <cfRule type="expression" priority="444" dxfId="0">
      <formula>AND(NOT(ISBLANK(D21)),ISBLANK(E21))</formula>
    </cfRule>
  </conditionalFormatting>
  <conditionalFormatting sqref="F21">
    <cfRule type="expression" priority="443" dxfId="0">
      <formula>AND(NOT(ISBLANK(G21)),ISBLANK(F21))</formula>
    </cfRule>
  </conditionalFormatting>
  <conditionalFormatting sqref="G21">
    <cfRule type="expression" priority="442" dxfId="0">
      <formula>AND(NOT(ISBLANK(F21)),ISBLANK(G21))</formula>
    </cfRule>
  </conditionalFormatting>
  <conditionalFormatting sqref="H21">
    <cfRule type="expression" priority="441" dxfId="0">
      <formula>AND(NOT(ISBLANK(I21)),ISBLANK(H21))</formula>
    </cfRule>
  </conditionalFormatting>
  <conditionalFormatting sqref="I21">
    <cfRule type="expression" priority="440" dxfId="0">
      <formula>AND(NOT(ISBLANK(H21)),ISBLANK(I21))</formula>
    </cfRule>
  </conditionalFormatting>
  <conditionalFormatting sqref="J21">
    <cfRule type="expression" priority="439" dxfId="0">
      <formula>AND(NOT(ISBLANK(K21)),ISBLANK(J21))</formula>
    </cfRule>
  </conditionalFormatting>
  <conditionalFormatting sqref="K21">
    <cfRule type="expression" priority="438" dxfId="0">
      <formula>AND(NOT(ISBLANK(J21)),ISBLANK(K21))</formula>
    </cfRule>
  </conditionalFormatting>
  <conditionalFormatting sqref="L21">
    <cfRule type="expression" priority="437" dxfId="0">
      <formula>AND(NOT(ISBLANK(M21)),ISBLANK(L21))</formula>
    </cfRule>
  </conditionalFormatting>
  <conditionalFormatting sqref="M21">
    <cfRule type="expression" priority="436" dxfId="0">
      <formula>AND(NOT(ISBLANK(L21)),ISBLANK(M21))</formula>
    </cfRule>
  </conditionalFormatting>
  <conditionalFormatting sqref="N21">
    <cfRule type="expression" priority="435" dxfId="0">
      <formula>AND(NOT(ISBLANK(O21)),ISBLANK(N21))</formula>
    </cfRule>
  </conditionalFormatting>
  <conditionalFormatting sqref="O21">
    <cfRule type="expression" priority="434" dxfId="0">
      <formula>AND(NOT(ISBLANK(N21)),ISBLANK(O21))</formula>
    </cfRule>
  </conditionalFormatting>
  <conditionalFormatting sqref="D19">
    <cfRule type="expression" priority="433" dxfId="0">
      <formula>AND(NOT(ISBLANK(E19)),ISBLANK(D19))</formula>
    </cfRule>
  </conditionalFormatting>
  <conditionalFormatting sqref="E19">
    <cfRule type="expression" priority="432" dxfId="0">
      <formula>AND(NOT(ISBLANK(D19)),ISBLANK(E19))</formula>
    </cfRule>
  </conditionalFormatting>
  <conditionalFormatting sqref="F19">
    <cfRule type="expression" priority="431" dxfId="0">
      <formula>AND(NOT(ISBLANK(G19)),ISBLANK(F19))</formula>
    </cfRule>
  </conditionalFormatting>
  <conditionalFormatting sqref="G19">
    <cfRule type="expression" priority="430" dxfId="0">
      <formula>AND(NOT(ISBLANK(F19)),ISBLANK(G19))</formula>
    </cfRule>
  </conditionalFormatting>
  <conditionalFormatting sqref="H19">
    <cfRule type="expression" priority="429" dxfId="0">
      <formula>AND(NOT(ISBLANK(I19)),ISBLANK(H19))</formula>
    </cfRule>
  </conditionalFormatting>
  <conditionalFormatting sqref="I19">
    <cfRule type="expression" priority="428" dxfId="0">
      <formula>AND(NOT(ISBLANK(H19)),ISBLANK(I19))</formula>
    </cfRule>
  </conditionalFormatting>
  <conditionalFormatting sqref="J19">
    <cfRule type="expression" priority="427" dxfId="0">
      <formula>AND(NOT(ISBLANK(K19)),ISBLANK(J19))</formula>
    </cfRule>
  </conditionalFormatting>
  <conditionalFormatting sqref="K19">
    <cfRule type="expression" priority="426" dxfId="0">
      <formula>AND(NOT(ISBLANK(J19)),ISBLANK(K19))</formula>
    </cfRule>
  </conditionalFormatting>
  <conditionalFormatting sqref="L19">
    <cfRule type="expression" priority="425" dxfId="0">
      <formula>AND(NOT(ISBLANK(M19)),ISBLANK(L19))</formula>
    </cfRule>
  </conditionalFormatting>
  <conditionalFormatting sqref="M19">
    <cfRule type="expression" priority="424" dxfId="0">
      <formula>AND(NOT(ISBLANK(L19)),ISBLANK(M19))</formula>
    </cfRule>
  </conditionalFormatting>
  <conditionalFormatting sqref="N19">
    <cfRule type="expression" priority="423" dxfId="0">
      <formula>AND(NOT(ISBLANK(O19)),ISBLANK(N19))</formula>
    </cfRule>
  </conditionalFormatting>
  <conditionalFormatting sqref="O19">
    <cfRule type="expression" priority="422" dxfId="0">
      <formula>AND(NOT(ISBLANK(N19)),ISBLANK(O19))</formula>
    </cfRule>
  </conditionalFormatting>
  <conditionalFormatting sqref="D6">
    <cfRule type="expression" priority="421" dxfId="0">
      <formula>AND(NOT(ISBLANK(E6)),ISBLANK(D6))</formula>
    </cfRule>
  </conditionalFormatting>
  <conditionalFormatting sqref="E6">
    <cfRule type="expression" priority="420" dxfId="0">
      <formula>AND(NOT(ISBLANK(D6)),ISBLANK(E6))</formula>
    </cfRule>
  </conditionalFormatting>
  <conditionalFormatting sqref="F6">
    <cfRule type="expression" priority="419" dxfId="0">
      <formula>AND(NOT(ISBLANK(G6)),ISBLANK(F6))</formula>
    </cfRule>
  </conditionalFormatting>
  <conditionalFormatting sqref="G6">
    <cfRule type="expression" priority="418" dxfId="0">
      <formula>AND(NOT(ISBLANK(F6)),ISBLANK(G6))</formula>
    </cfRule>
  </conditionalFormatting>
  <conditionalFormatting sqref="H6">
    <cfRule type="expression" priority="417" dxfId="0">
      <formula>AND(NOT(ISBLANK(I6)),ISBLANK(H6))</formula>
    </cfRule>
  </conditionalFormatting>
  <conditionalFormatting sqref="I6">
    <cfRule type="expression" priority="416" dxfId="0">
      <formula>AND(NOT(ISBLANK(H6)),ISBLANK(I6))</formula>
    </cfRule>
  </conditionalFormatting>
  <conditionalFormatting sqref="J6">
    <cfRule type="expression" priority="415" dxfId="0">
      <formula>AND(NOT(ISBLANK(K6)),ISBLANK(J6))</formula>
    </cfRule>
  </conditionalFormatting>
  <conditionalFormatting sqref="K6">
    <cfRule type="expression" priority="414" dxfId="0">
      <formula>AND(NOT(ISBLANK(J6)),ISBLANK(K6))</formula>
    </cfRule>
  </conditionalFormatting>
  <conditionalFormatting sqref="L6">
    <cfRule type="expression" priority="413" dxfId="0">
      <formula>AND(NOT(ISBLANK(M6)),ISBLANK(L6))</formula>
    </cfRule>
  </conditionalFormatting>
  <conditionalFormatting sqref="M6">
    <cfRule type="expression" priority="412" dxfId="0">
      <formula>AND(NOT(ISBLANK(L6)),ISBLANK(M6))</formula>
    </cfRule>
  </conditionalFormatting>
  <conditionalFormatting sqref="N6">
    <cfRule type="expression" priority="411" dxfId="0">
      <formula>AND(NOT(ISBLANK(O6)),ISBLANK(N6))</formula>
    </cfRule>
  </conditionalFormatting>
  <conditionalFormatting sqref="O6">
    <cfRule type="expression" priority="410" dxfId="0">
      <formula>AND(NOT(ISBLANK(N6)),ISBLANK(O6))</formula>
    </cfRule>
  </conditionalFormatting>
  <conditionalFormatting sqref="D13">
    <cfRule type="expression" priority="409" dxfId="0">
      <formula>AND(NOT(ISBLANK(E13)),ISBLANK(D13))</formula>
    </cfRule>
  </conditionalFormatting>
  <conditionalFormatting sqref="E13">
    <cfRule type="expression" priority="408" dxfId="0">
      <formula>AND(NOT(ISBLANK(D13)),ISBLANK(E13))</formula>
    </cfRule>
  </conditionalFormatting>
  <conditionalFormatting sqref="F13">
    <cfRule type="expression" priority="407" dxfId="0">
      <formula>AND(NOT(ISBLANK(G13)),ISBLANK(F13))</formula>
    </cfRule>
  </conditionalFormatting>
  <conditionalFormatting sqref="G13">
    <cfRule type="expression" priority="406" dxfId="0">
      <formula>AND(NOT(ISBLANK(F13)),ISBLANK(G13))</formula>
    </cfRule>
  </conditionalFormatting>
  <conditionalFormatting sqref="H13">
    <cfRule type="expression" priority="405" dxfId="0">
      <formula>AND(NOT(ISBLANK(I13)),ISBLANK(H13))</formula>
    </cfRule>
  </conditionalFormatting>
  <conditionalFormatting sqref="I13">
    <cfRule type="expression" priority="404" dxfId="0">
      <formula>AND(NOT(ISBLANK(H13)),ISBLANK(I13))</formula>
    </cfRule>
  </conditionalFormatting>
  <conditionalFormatting sqref="J13">
    <cfRule type="expression" priority="403" dxfId="0">
      <formula>AND(NOT(ISBLANK(K13)),ISBLANK(J13))</formula>
    </cfRule>
  </conditionalFormatting>
  <conditionalFormatting sqref="K13">
    <cfRule type="expression" priority="402" dxfId="0">
      <formula>AND(NOT(ISBLANK(J13)),ISBLANK(K13))</formula>
    </cfRule>
  </conditionalFormatting>
  <conditionalFormatting sqref="L13">
    <cfRule type="expression" priority="401" dxfId="0">
      <formula>AND(NOT(ISBLANK(M13)),ISBLANK(L13))</formula>
    </cfRule>
  </conditionalFormatting>
  <conditionalFormatting sqref="M13">
    <cfRule type="expression" priority="400" dxfId="0">
      <formula>AND(NOT(ISBLANK(L13)),ISBLANK(M13))</formula>
    </cfRule>
  </conditionalFormatting>
  <conditionalFormatting sqref="N13">
    <cfRule type="expression" priority="399" dxfId="0">
      <formula>AND(NOT(ISBLANK(O13)),ISBLANK(N13))</formula>
    </cfRule>
  </conditionalFormatting>
  <conditionalFormatting sqref="O13">
    <cfRule type="expression" priority="398" dxfId="0">
      <formula>AND(NOT(ISBLANK(N13)),ISBLANK(O13))</formula>
    </cfRule>
  </conditionalFormatting>
  <conditionalFormatting sqref="D20">
    <cfRule type="expression" priority="397" dxfId="0">
      <formula>AND(NOT(ISBLANK(E20)),ISBLANK(D20))</formula>
    </cfRule>
  </conditionalFormatting>
  <conditionalFormatting sqref="E20">
    <cfRule type="expression" priority="396" dxfId="0">
      <formula>AND(NOT(ISBLANK(D20)),ISBLANK(E20))</formula>
    </cfRule>
  </conditionalFormatting>
  <conditionalFormatting sqref="F20">
    <cfRule type="expression" priority="395" dxfId="0">
      <formula>AND(NOT(ISBLANK(G20)),ISBLANK(F20))</formula>
    </cfRule>
  </conditionalFormatting>
  <conditionalFormatting sqref="G20">
    <cfRule type="expression" priority="394" dxfId="0">
      <formula>AND(NOT(ISBLANK(F20)),ISBLANK(G20))</formula>
    </cfRule>
  </conditionalFormatting>
  <conditionalFormatting sqref="H20">
    <cfRule type="expression" priority="393" dxfId="0">
      <formula>AND(NOT(ISBLANK(I20)),ISBLANK(H20))</formula>
    </cfRule>
  </conditionalFormatting>
  <conditionalFormatting sqref="I20">
    <cfRule type="expression" priority="392" dxfId="0">
      <formula>AND(NOT(ISBLANK(H20)),ISBLANK(I20))</formula>
    </cfRule>
  </conditionalFormatting>
  <conditionalFormatting sqref="J20">
    <cfRule type="expression" priority="391" dxfId="0">
      <formula>AND(NOT(ISBLANK(K20)),ISBLANK(J20))</formula>
    </cfRule>
  </conditionalFormatting>
  <conditionalFormatting sqref="K20">
    <cfRule type="expression" priority="390" dxfId="0">
      <formula>AND(NOT(ISBLANK(J20)),ISBLANK(K20))</formula>
    </cfRule>
  </conditionalFormatting>
  <conditionalFormatting sqref="L20">
    <cfRule type="expression" priority="389" dxfId="0">
      <formula>AND(NOT(ISBLANK(M20)),ISBLANK(L20))</formula>
    </cfRule>
  </conditionalFormatting>
  <conditionalFormatting sqref="M20">
    <cfRule type="expression" priority="388" dxfId="0">
      <formula>AND(NOT(ISBLANK(L20)),ISBLANK(M20))</formula>
    </cfRule>
  </conditionalFormatting>
  <conditionalFormatting sqref="N20">
    <cfRule type="expression" priority="387" dxfId="0">
      <formula>AND(NOT(ISBLANK(O20)),ISBLANK(N20))</formula>
    </cfRule>
  </conditionalFormatting>
  <conditionalFormatting sqref="O20">
    <cfRule type="expression" priority="386" dxfId="0">
      <formula>AND(NOT(ISBLANK(N20)),ISBLANK(O20))</formula>
    </cfRule>
  </conditionalFormatting>
  <conditionalFormatting sqref="D20">
    <cfRule type="expression" priority="385" dxfId="0">
      <formula>AND(NOT(ISBLANK(E20)),ISBLANK(D20))</formula>
    </cfRule>
  </conditionalFormatting>
  <conditionalFormatting sqref="E20">
    <cfRule type="expression" priority="384" dxfId="0">
      <formula>AND(NOT(ISBLANK(D20)),ISBLANK(E20))</formula>
    </cfRule>
  </conditionalFormatting>
  <conditionalFormatting sqref="F20">
    <cfRule type="expression" priority="383" dxfId="0">
      <formula>AND(NOT(ISBLANK(G20)),ISBLANK(F20))</formula>
    </cfRule>
  </conditionalFormatting>
  <conditionalFormatting sqref="G20">
    <cfRule type="expression" priority="382" dxfId="0">
      <formula>AND(NOT(ISBLANK(F20)),ISBLANK(G20))</formula>
    </cfRule>
  </conditionalFormatting>
  <conditionalFormatting sqref="H20">
    <cfRule type="expression" priority="381" dxfId="0">
      <formula>AND(NOT(ISBLANK(I20)),ISBLANK(H20))</formula>
    </cfRule>
  </conditionalFormatting>
  <conditionalFormatting sqref="I20">
    <cfRule type="expression" priority="380" dxfId="0">
      <formula>AND(NOT(ISBLANK(H20)),ISBLANK(I20))</formula>
    </cfRule>
  </conditionalFormatting>
  <conditionalFormatting sqref="J20">
    <cfRule type="expression" priority="379" dxfId="0">
      <formula>AND(NOT(ISBLANK(K20)),ISBLANK(J20))</formula>
    </cfRule>
  </conditionalFormatting>
  <conditionalFormatting sqref="K20">
    <cfRule type="expression" priority="378" dxfId="0">
      <formula>AND(NOT(ISBLANK(J20)),ISBLANK(K20))</formula>
    </cfRule>
  </conditionalFormatting>
  <conditionalFormatting sqref="L20">
    <cfRule type="expression" priority="377" dxfId="0">
      <formula>AND(NOT(ISBLANK(M20)),ISBLANK(L20))</formula>
    </cfRule>
  </conditionalFormatting>
  <conditionalFormatting sqref="M20">
    <cfRule type="expression" priority="376" dxfId="0">
      <formula>AND(NOT(ISBLANK(L20)),ISBLANK(M20))</formula>
    </cfRule>
  </conditionalFormatting>
  <conditionalFormatting sqref="N20">
    <cfRule type="expression" priority="375" dxfId="0">
      <formula>AND(NOT(ISBLANK(O20)),ISBLANK(N20))</formula>
    </cfRule>
  </conditionalFormatting>
  <conditionalFormatting sqref="O20">
    <cfRule type="expression" priority="374" dxfId="0">
      <formula>AND(NOT(ISBLANK(N20)),ISBLANK(O20))</formula>
    </cfRule>
  </conditionalFormatting>
  <conditionalFormatting sqref="D14">
    <cfRule type="expression" priority="373" dxfId="0">
      <formula>AND(NOT(ISBLANK(E14)),ISBLANK(D14))</formula>
    </cfRule>
  </conditionalFormatting>
  <conditionalFormatting sqref="E14">
    <cfRule type="expression" priority="372" dxfId="0">
      <formula>AND(NOT(ISBLANK(D14)),ISBLANK(E14))</formula>
    </cfRule>
  </conditionalFormatting>
  <conditionalFormatting sqref="F14">
    <cfRule type="expression" priority="371" dxfId="0">
      <formula>AND(NOT(ISBLANK(G14)),ISBLANK(F14))</formula>
    </cfRule>
  </conditionalFormatting>
  <conditionalFormatting sqref="G14">
    <cfRule type="expression" priority="370" dxfId="0">
      <formula>AND(NOT(ISBLANK(F14)),ISBLANK(G14))</formula>
    </cfRule>
  </conditionalFormatting>
  <conditionalFormatting sqref="H14">
    <cfRule type="expression" priority="369" dxfId="0">
      <formula>AND(NOT(ISBLANK(I14)),ISBLANK(H14))</formula>
    </cfRule>
  </conditionalFormatting>
  <conditionalFormatting sqref="I14">
    <cfRule type="expression" priority="368" dxfId="0">
      <formula>AND(NOT(ISBLANK(H14)),ISBLANK(I14))</formula>
    </cfRule>
  </conditionalFormatting>
  <conditionalFormatting sqref="J14">
    <cfRule type="expression" priority="367" dxfId="0">
      <formula>AND(NOT(ISBLANK(K14)),ISBLANK(J14))</formula>
    </cfRule>
  </conditionalFormatting>
  <conditionalFormatting sqref="K14">
    <cfRule type="expression" priority="366" dxfId="0">
      <formula>AND(NOT(ISBLANK(J14)),ISBLANK(K14))</formula>
    </cfRule>
  </conditionalFormatting>
  <conditionalFormatting sqref="L14">
    <cfRule type="expression" priority="365" dxfId="0">
      <formula>AND(NOT(ISBLANK(M14)),ISBLANK(L14))</formula>
    </cfRule>
  </conditionalFormatting>
  <conditionalFormatting sqref="M14">
    <cfRule type="expression" priority="364" dxfId="0">
      <formula>AND(NOT(ISBLANK(L14)),ISBLANK(M14))</formula>
    </cfRule>
  </conditionalFormatting>
  <conditionalFormatting sqref="N14">
    <cfRule type="expression" priority="363" dxfId="0">
      <formula>AND(NOT(ISBLANK(O14)),ISBLANK(N14))</formula>
    </cfRule>
  </conditionalFormatting>
  <conditionalFormatting sqref="O14">
    <cfRule type="expression" priority="362" dxfId="0">
      <formula>AND(NOT(ISBLANK(N14)),ISBLANK(O14))</formula>
    </cfRule>
  </conditionalFormatting>
  <conditionalFormatting sqref="D12">
    <cfRule type="expression" priority="361" dxfId="0">
      <formula>AND(NOT(ISBLANK(E12)),ISBLANK(D12))</formula>
    </cfRule>
  </conditionalFormatting>
  <conditionalFormatting sqref="E12">
    <cfRule type="expression" priority="360" dxfId="0">
      <formula>AND(NOT(ISBLANK(D12)),ISBLANK(E12))</formula>
    </cfRule>
  </conditionalFormatting>
  <conditionalFormatting sqref="F12">
    <cfRule type="expression" priority="359" dxfId="0">
      <formula>AND(NOT(ISBLANK(G12)),ISBLANK(F12))</formula>
    </cfRule>
  </conditionalFormatting>
  <conditionalFormatting sqref="G12">
    <cfRule type="expression" priority="358" dxfId="0">
      <formula>AND(NOT(ISBLANK(F12)),ISBLANK(G12))</formula>
    </cfRule>
  </conditionalFormatting>
  <conditionalFormatting sqref="H12">
    <cfRule type="expression" priority="357" dxfId="0">
      <formula>AND(NOT(ISBLANK(I12)),ISBLANK(H12))</formula>
    </cfRule>
  </conditionalFormatting>
  <conditionalFormatting sqref="I12">
    <cfRule type="expression" priority="356" dxfId="0">
      <formula>AND(NOT(ISBLANK(H12)),ISBLANK(I12))</formula>
    </cfRule>
  </conditionalFormatting>
  <conditionalFormatting sqref="J12">
    <cfRule type="expression" priority="355" dxfId="0">
      <formula>AND(NOT(ISBLANK(K12)),ISBLANK(J12))</formula>
    </cfRule>
  </conditionalFormatting>
  <conditionalFormatting sqref="K12">
    <cfRule type="expression" priority="354" dxfId="0">
      <formula>AND(NOT(ISBLANK(J12)),ISBLANK(K12))</formula>
    </cfRule>
  </conditionalFormatting>
  <conditionalFormatting sqref="L12">
    <cfRule type="expression" priority="353" dxfId="0">
      <formula>AND(NOT(ISBLANK(M12)),ISBLANK(L12))</formula>
    </cfRule>
  </conditionalFormatting>
  <conditionalFormatting sqref="M12">
    <cfRule type="expression" priority="352" dxfId="0">
      <formula>AND(NOT(ISBLANK(L12)),ISBLANK(M12))</formula>
    </cfRule>
  </conditionalFormatting>
  <conditionalFormatting sqref="N12">
    <cfRule type="expression" priority="351" dxfId="0">
      <formula>AND(NOT(ISBLANK(O12)),ISBLANK(N12))</formula>
    </cfRule>
  </conditionalFormatting>
  <conditionalFormatting sqref="O12">
    <cfRule type="expression" priority="350" dxfId="0">
      <formula>AND(NOT(ISBLANK(N12)),ISBLANK(O12))</formula>
    </cfRule>
  </conditionalFormatting>
  <conditionalFormatting sqref="D7 F7 H7 J7 L7 N7">
    <cfRule type="expression" priority="349" dxfId="0">
      <formula>AND(NOT(ISBLANK(E7)),ISBLANK(D7))</formula>
    </cfRule>
  </conditionalFormatting>
  <conditionalFormatting sqref="E7 G7 I7 K7 M7 O7">
    <cfRule type="expression" priority="348" dxfId="0">
      <formula>AND(NOT(ISBLANK(D7)),ISBLANK(E7))</formula>
    </cfRule>
  </conditionalFormatting>
  <conditionalFormatting sqref="D17">
    <cfRule type="expression" priority="347" dxfId="0">
      <formula>AND(NOT(ISBLANK(E17)),ISBLANK(D17))</formula>
    </cfRule>
  </conditionalFormatting>
  <conditionalFormatting sqref="E17">
    <cfRule type="expression" priority="346" dxfId="0">
      <formula>AND(NOT(ISBLANK(D17)),ISBLANK(E17))</formula>
    </cfRule>
  </conditionalFormatting>
  <conditionalFormatting sqref="F17">
    <cfRule type="expression" priority="345" dxfId="0">
      <formula>AND(NOT(ISBLANK(G17)),ISBLANK(F17))</formula>
    </cfRule>
  </conditionalFormatting>
  <conditionalFormatting sqref="G17">
    <cfRule type="expression" priority="344" dxfId="0">
      <formula>AND(NOT(ISBLANK(F17)),ISBLANK(G17))</formula>
    </cfRule>
  </conditionalFormatting>
  <conditionalFormatting sqref="H17">
    <cfRule type="expression" priority="343" dxfId="0">
      <formula>AND(NOT(ISBLANK(I17)),ISBLANK(H17))</formula>
    </cfRule>
  </conditionalFormatting>
  <conditionalFormatting sqref="I17">
    <cfRule type="expression" priority="342" dxfId="0">
      <formula>AND(NOT(ISBLANK(H17)),ISBLANK(I17))</formula>
    </cfRule>
  </conditionalFormatting>
  <conditionalFormatting sqref="J17">
    <cfRule type="expression" priority="341" dxfId="0">
      <formula>AND(NOT(ISBLANK(K17)),ISBLANK(J17))</formula>
    </cfRule>
  </conditionalFormatting>
  <conditionalFormatting sqref="K17">
    <cfRule type="expression" priority="340" dxfId="0">
      <formula>AND(NOT(ISBLANK(J17)),ISBLANK(K17))</formula>
    </cfRule>
  </conditionalFormatting>
  <conditionalFormatting sqref="L17">
    <cfRule type="expression" priority="339" dxfId="0">
      <formula>AND(NOT(ISBLANK(M17)),ISBLANK(L17))</formula>
    </cfRule>
  </conditionalFormatting>
  <conditionalFormatting sqref="M17">
    <cfRule type="expression" priority="338" dxfId="0">
      <formula>AND(NOT(ISBLANK(L17)),ISBLANK(M17))</formula>
    </cfRule>
  </conditionalFormatting>
  <conditionalFormatting sqref="N17">
    <cfRule type="expression" priority="337" dxfId="0">
      <formula>AND(NOT(ISBLANK(O17)),ISBLANK(N17))</formula>
    </cfRule>
  </conditionalFormatting>
  <conditionalFormatting sqref="O17">
    <cfRule type="expression" priority="336" dxfId="0">
      <formula>AND(NOT(ISBLANK(N17)),ISBLANK(O17))</formula>
    </cfRule>
  </conditionalFormatting>
  <conditionalFormatting sqref="D8">
    <cfRule type="expression" priority="335" dxfId="0">
      <formula>AND(NOT(ISBLANK(E8)),ISBLANK(D8))</formula>
    </cfRule>
  </conditionalFormatting>
  <conditionalFormatting sqref="E8">
    <cfRule type="expression" priority="334" dxfId="0">
      <formula>AND(NOT(ISBLANK(D8)),ISBLANK(E8))</formula>
    </cfRule>
  </conditionalFormatting>
  <conditionalFormatting sqref="F8">
    <cfRule type="expression" priority="333" dxfId="0">
      <formula>AND(NOT(ISBLANK(G8)),ISBLANK(F8))</formula>
    </cfRule>
  </conditionalFormatting>
  <conditionalFormatting sqref="G8">
    <cfRule type="expression" priority="332" dxfId="0">
      <formula>AND(NOT(ISBLANK(F8)),ISBLANK(G8))</formula>
    </cfRule>
  </conditionalFormatting>
  <conditionalFormatting sqref="H8">
    <cfRule type="expression" priority="331" dxfId="0">
      <formula>AND(NOT(ISBLANK(I8)),ISBLANK(H8))</formula>
    </cfRule>
  </conditionalFormatting>
  <conditionalFormatting sqref="I8">
    <cfRule type="expression" priority="330" dxfId="0">
      <formula>AND(NOT(ISBLANK(H8)),ISBLANK(I8))</formula>
    </cfRule>
  </conditionalFormatting>
  <conditionalFormatting sqref="J8">
    <cfRule type="expression" priority="329" dxfId="0">
      <formula>AND(NOT(ISBLANK(K8)),ISBLANK(J8))</formula>
    </cfRule>
  </conditionalFormatting>
  <conditionalFormatting sqref="K8">
    <cfRule type="expression" priority="328" dxfId="0">
      <formula>AND(NOT(ISBLANK(J8)),ISBLANK(K8))</formula>
    </cfRule>
  </conditionalFormatting>
  <conditionalFormatting sqref="L8">
    <cfRule type="expression" priority="327" dxfId="0">
      <formula>AND(NOT(ISBLANK(M8)),ISBLANK(L8))</formula>
    </cfRule>
  </conditionalFormatting>
  <conditionalFormatting sqref="M8">
    <cfRule type="expression" priority="326" dxfId="0">
      <formula>AND(NOT(ISBLANK(L8)),ISBLANK(M8))</formula>
    </cfRule>
  </conditionalFormatting>
  <conditionalFormatting sqref="N8">
    <cfRule type="expression" priority="325" dxfId="0">
      <formula>AND(NOT(ISBLANK(O8)),ISBLANK(N8))</formula>
    </cfRule>
  </conditionalFormatting>
  <conditionalFormatting sqref="O8">
    <cfRule type="expression" priority="324" dxfId="0">
      <formula>AND(NOT(ISBLANK(N8)),ISBLANK(O8))</formula>
    </cfRule>
  </conditionalFormatting>
  <conditionalFormatting sqref="D18">
    <cfRule type="expression" priority="323" dxfId="0">
      <formula>AND(NOT(ISBLANK(E18)),ISBLANK(D18))</formula>
    </cfRule>
  </conditionalFormatting>
  <conditionalFormatting sqref="E18">
    <cfRule type="expression" priority="322" dxfId="0">
      <formula>AND(NOT(ISBLANK(D18)),ISBLANK(E18))</formula>
    </cfRule>
  </conditionalFormatting>
  <conditionalFormatting sqref="F18">
    <cfRule type="expression" priority="321" dxfId="0">
      <formula>AND(NOT(ISBLANK(G18)),ISBLANK(F18))</formula>
    </cfRule>
  </conditionalFormatting>
  <conditionalFormatting sqref="G18">
    <cfRule type="expression" priority="320" dxfId="0">
      <formula>AND(NOT(ISBLANK(F18)),ISBLANK(G18))</formula>
    </cfRule>
  </conditionalFormatting>
  <conditionalFormatting sqref="H18">
    <cfRule type="expression" priority="319" dxfId="0">
      <formula>AND(NOT(ISBLANK(I18)),ISBLANK(H18))</formula>
    </cfRule>
  </conditionalFormatting>
  <conditionalFormatting sqref="I18">
    <cfRule type="expression" priority="318" dxfId="0">
      <formula>AND(NOT(ISBLANK(H18)),ISBLANK(I18))</formula>
    </cfRule>
  </conditionalFormatting>
  <conditionalFormatting sqref="J18">
    <cfRule type="expression" priority="317" dxfId="0">
      <formula>AND(NOT(ISBLANK(K18)),ISBLANK(J18))</formula>
    </cfRule>
  </conditionalFormatting>
  <conditionalFormatting sqref="K18">
    <cfRule type="expression" priority="316" dxfId="0">
      <formula>AND(NOT(ISBLANK(J18)),ISBLANK(K18))</formula>
    </cfRule>
  </conditionalFormatting>
  <conditionalFormatting sqref="L18">
    <cfRule type="expression" priority="315" dxfId="0">
      <formula>AND(NOT(ISBLANK(M18)),ISBLANK(L18))</formula>
    </cfRule>
  </conditionalFormatting>
  <conditionalFormatting sqref="M18">
    <cfRule type="expression" priority="314" dxfId="0">
      <formula>AND(NOT(ISBLANK(L18)),ISBLANK(M18))</formula>
    </cfRule>
  </conditionalFormatting>
  <conditionalFormatting sqref="N18">
    <cfRule type="expression" priority="313" dxfId="0">
      <formula>AND(NOT(ISBLANK(O18)),ISBLANK(N18))</formula>
    </cfRule>
  </conditionalFormatting>
  <conditionalFormatting sqref="O18">
    <cfRule type="expression" priority="312" dxfId="0">
      <formula>AND(NOT(ISBLANK(N18)),ISBLANK(O18))</formula>
    </cfRule>
  </conditionalFormatting>
  <conditionalFormatting sqref="N5">
    <cfRule type="expression" priority="311" dxfId="0">
      <formula>AND(NOT(ISBLANK(O5)),ISBLANK(N5))</formula>
    </cfRule>
  </conditionalFormatting>
  <conditionalFormatting sqref="O5">
    <cfRule type="expression" priority="310" dxfId="0">
      <formula>AND(NOT(ISBLANK(N5)),ISBLANK(O5))</formula>
    </cfRule>
  </conditionalFormatting>
  <conditionalFormatting sqref="D5">
    <cfRule type="expression" priority="309" dxfId="0">
      <formula>AND(NOT(ISBLANK(E5)),ISBLANK(D5))</formula>
    </cfRule>
  </conditionalFormatting>
  <conditionalFormatting sqref="E5">
    <cfRule type="expression" priority="308" dxfId="0">
      <formula>AND(NOT(ISBLANK(D5)),ISBLANK(E5))</formula>
    </cfRule>
  </conditionalFormatting>
  <conditionalFormatting sqref="F5">
    <cfRule type="expression" priority="307" dxfId="0">
      <formula>AND(NOT(ISBLANK(G5)),ISBLANK(F5))</formula>
    </cfRule>
  </conditionalFormatting>
  <conditionalFormatting sqref="R4 R17:R18 R10 R21">
    <cfRule type="expression" priority="306" dxfId="0">
      <formula>AND(NOT(ISBLANK(S4)),ISBLANK(R4))</formula>
    </cfRule>
  </conditionalFormatting>
  <conditionalFormatting sqref="S4 S17:S18 S21">
    <cfRule type="expression" priority="305" dxfId="0">
      <formula>AND(NOT(ISBLANK(R4)),ISBLANK(S4))</formula>
    </cfRule>
  </conditionalFormatting>
  <conditionalFormatting sqref="T4 T17:T18 T21">
    <cfRule type="expression" priority="304" dxfId="0">
      <formula>AND(NOT(ISBLANK(U4)),ISBLANK(T4))</formula>
    </cfRule>
  </conditionalFormatting>
  <conditionalFormatting sqref="U4 U17:U18 U21">
    <cfRule type="expression" priority="303" dxfId="0">
      <formula>AND(NOT(ISBLANK(T4)),ISBLANK(U4))</formula>
    </cfRule>
  </conditionalFormatting>
  <conditionalFormatting sqref="V4 V17:V18 V21">
    <cfRule type="expression" priority="302" dxfId="0">
      <formula>AND(NOT(ISBLANK(W4)),ISBLANK(V4))</formula>
    </cfRule>
  </conditionalFormatting>
  <conditionalFormatting sqref="W4 W17:W18 W21">
    <cfRule type="expression" priority="301" dxfId="0">
      <formula>AND(NOT(ISBLANK(V4)),ISBLANK(W4))</formula>
    </cfRule>
  </conditionalFormatting>
  <conditionalFormatting sqref="X4 X17:X18 X21">
    <cfRule type="expression" priority="300" dxfId="0">
      <formula>AND(NOT(ISBLANK(Y4)),ISBLANK(X4))</formula>
    </cfRule>
  </conditionalFormatting>
  <conditionalFormatting sqref="Y4 Y17:Y18 Y21">
    <cfRule type="expression" priority="299" dxfId="0">
      <formula>AND(NOT(ISBLANK(X4)),ISBLANK(Y4))</formula>
    </cfRule>
  </conditionalFormatting>
  <conditionalFormatting sqref="S10:Y10">
    <cfRule type="expression" priority="298" dxfId="0">
      <formula>AND(NOT(ISBLANK(T10)),ISBLANK(S10))</formula>
    </cfRule>
  </conditionalFormatting>
  <conditionalFormatting sqref="R11:Y11">
    <cfRule type="expression" priority="297" dxfId="0">
      <formula>AND(NOT(ISBLANK(S11)),ISBLANK(R11))</formula>
    </cfRule>
  </conditionalFormatting>
  <conditionalFormatting sqref="R15">
    <cfRule type="expression" priority="296" dxfId="0">
      <formula>AND(NOT(ISBLANK(S15)),ISBLANK(R15))</formula>
    </cfRule>
  </conditionalFormatting>
  <conditionalFormatting sqref="S15">
    <cfRule type="expression" priority="295" dxfId="0">
      <formula>AND(NOT(ISBLANK(R15)),ISBLANK(S15))</formula>
    </cfRule>
  </conditionalFormatting>
  <conditionalFormatting sqref="T15">
    <cfRule type="expression" priority="294" dxfId="0">
      <formula>AND(NOT(ISBLANK(U15)),ISBLANK(T15))</formula>
    </cfRule>
  </conditionalFormatting>
  <conditionalFormatting sqref="U15">
    <cfRule type="expression" priority="293" dxfId="0">
      <formula>AND(NOT(ISBLANK(T15)),ISBLANK(U15))</formula>
    </cfRule>
  </conditionalFormatting>
  <conditionalFormatting sqref="V15">
    <cfRule type="expression" priority="292" dxfId="0">
      <formula>AND(NOT(ISBLANK(W15)),ISBLANK(V15))</formula>
    </cfRule>
  </conditionalFormatting>
  <conditionalFormatting sqref="W15">
    <cfRule type="expression" priority="291" dxfId="0">
      <formula>AND(NOT(ISBLANK(V15)),ISBLANK(W15))</formula>
    </cfRule>
  </conditionalFormatting>
  <conditionalFormatting sqref="X15">
    <cfRule type="expression" priority="290" dxfId="0">
      <formula>AND(NOT(ISBLANK(Y15)),ISBLANK(X15))</formula>
    </cfRule>
  </conditionalFormatting>
  <conditionalFormatting sqref="Y15">
    <cfRule type="expression" priority="289" dxfId="0">
      <formula>AND(NOT(ISBLANK(X15)),ISBLANK(Y15))</formula>
    </cfRule>
  </conditionalFormatting>
  <conditionalFormatting sqref="R13">
    <cfRule type="expression" priority="288" dxfId="0">
      <formula>AND(NOT(ISBLANK(S13)),ISBLANK(R13))</formula>
    </cfRule>
  </conditionalFormatting>
  <conditionalFormatting sqref="S13">
    <cfRule type="expression" priority="287" dxfId="0">
      <formula>AND(NOT(ISBLANK(R13)),ISBLANK(S13))</formula>
    </cfRule>
  </conditionalFormatting>
  <conditionalFormatting sqref="T13">
    <cfRule type="expression" priority="286" dxfId="0">
      <formula>AND(NOT(ISBLANK(U13)),ISBLANK(T13))</formula>
    </cfRule>
  </conditionalFormatting>
  <conditionalFormatting sqref="U13">
    <cfRule type="expression" priority="285" dxfId="0">
      <formula>AND(NOT(ISBLANK(T13)),ISBLANK(U13))</formula>
    </cfRule>
  </conditionalFormatting>
  <conditionalFormatting sqref="V13">
    <cfRule type="expression" priority="284" dxfId="0">
      <formula>AND(NOT(ISBLANK(W13)),ISBLANK(V13))</formula>
    </cfRule>
  </conditionalFormatting>
  <conditionalFormatting sqref="W13">
    <cfRule type="expression" priority="283" dxfId="0">
      <formula>AND(NOT(ISBLANK(V13)),ISBLANK(W13))</formula>
    </cfRule>
  </conditionalFormatting>
  <conditionalFormatting sqref="X13">
    <cfRule type="expression" priority="282" dxfId="0">
      <formula>AND(NOT(ISBLANK(Y13)),ISBLANK(X13))</formula>
    </cfRule>
  </conditionalFormatting>
  <conditionalFormatting sqref="Y13">
    <cfRule type="expression" priority="281" dxfId="0">
      <formula>AND(NOT(ISBLANK(X13)),ISBLANK(Y13))</formula>
    </cfRule>
  </conditionalFormatting>
  <conditionalFormatting sqref="R9">
    <cfRule type="expression" priority="280" dxfId="0">
      <formula>AND(NOT(ISBLANK(S9)),ISBLANK(R9))</formula>
    </cfRule>
  </conditionalFormatting>
  <conditionalFormatting sqref="S9">
    <cfRule type="expression" priority="279" dxfId="0">
      <formula>AND(NOT(ISBLANK(R9)),ISBLANK(S9))</formula>
    </cfRule>
  </conditionalFormatting>
  <conditionalFormatting sqref="T9">
    <cfRule type="expression" priority="278" dxfId="0">
      <formula>AND(NOT(ISBLANK(U9)),ISBLANK(T9))</formula>
    </cfRule>
  </conditionalFormatting>
  <conditionalFormatting sqref="U9">
    <cfRule type="expression" priority="277" dxfId="0">
      <formula>AND(NOT(ISBLANK(T9)),ISBLANK(U9))</formula>
    </cfRule>
  </conditionalFormatting>
  <conditionalFormatting sqref="V9">
    <cfRule type="expression" priority="276" dxfId="0">
      <formula>AND(NOT(ISBLANK(W9)),ISBLANK(V9))</formula>
    </cfRule>
  </conditionalFormatting>
  <conditionalFormatting sqref="W9">
    <cfRule type="expression" priority="275" dxfId="0">
      <formula>AND(NOT(ISBLANK(V9)),ISBLANK(W9))</formula>
    </cfRule>
  </conditionalFormatting>
  <conditionalFormatting sqref="X9">
    <cfRule type="expression" priority="274" dxfId="0">
      <formula>AND(NOT(ISBLANK(Y9)),ISBLANK(X9))</formula>
    </cfRule>
  </conditionalFormatting>
  <conditionalFormatting sqref="Y9">
    <cfRule type="expression" priority="273" dxfId="0">
      <formula>AND(NOT(ISBLANK(X9)),ISBLANK(Y9))</formula>
    </cfRule>
  </conditionalFormatting>
  <conditionalFormatting sqref="R16">
    <cfRule type="expression" priority="272" dxfId="0">
      <formula>AND(NOT(ISBLANK(S16)),ISBLANK(R16))</formula>
    </cfRule>
  </conditionalFormatting>
  <conditionalFormatting sqref="S16">
    <cfRule type="expression" priority="271" dxfId="0">
      <formula>AND(NOT(ISBLANK(R16)),ISBLANK(S16))</formula>
    </cfRule>
  </conditionalFormatting>
  <conditionalFormatting sqref="T16">
    <cfRule type="expression" priority="270" dxfId="0">
      <formula>AND(NOT(ISBLANK(U16)),ISBLANK(T16))</formula>
    </cfRule>
  </conditionalFormatting>
  <conditionalFormatting sqref="U16">
    <cfRule type="expression" priority="269" dxfId="0">
      <formula>AND(NOT(ISBLANK(T16)),ISBLANK(U16))</formula>
    </cfRule>
  </conditionalFormatting>
  <conditionalFormatting sqref="V16">
    <cfRule type="expression" priority="268" dxfId="0">
      <formula>AND(NOT(ISBLANK(W16)),ISBLANK(V16))</formula>
    </cfRule>
  </conditionalFormatting>
  <conditionalFormatting sqref="W16">
    <cfRule type="expression" priority="267" dxfId="0">
      <formula>AND(NOT(ISBLANK(V16)),ISBLANK(W16))</formula>
    </cfRule>
  </conditionalFormatting>
  <conditionalFormatting sqref="X16">
    <cfRule type="expression" priority="266" dxfId="0">
      <formula>AND(NOT(ISBLANK(Y16)),ISBLANK(X16))</formula>
    </cfRule>
  </conditionalFormatting>
  <conditionalFormatting sqref="Y16">
    <cfRule type="expression" priority="265" dxfId="0">
      <formula>AND(NOT(ISBLANK(X16)),ISBLANK(Y16))</formula>
    </cfRule>
  </conditionalFormatting>
  <conditionalFormatting sqref="R19">
    <cfRule type="expression" priority="264" dxfId="0">
      <formula>AND(NOT(ISBLANK(S19)),ISBLANK(R19))</formula>
    </cfRule>
  </conditionalFormatting>
  <conditionalFormatting sqref="S19">
    <cfRule type="expression" priority="263" dxfId="0">
      <formula>AND(NOT(ISBLANK(R19)),ISBLANK(S19))</formula>
    </cfRule>
  </conditionalFormatting>
  <conditionalFormatting sqref="T19">
    <cfRule type="expression" priority="262" dxfId="0">
      <formula>AND(NOT(ISBLANK(U19)),ISBLANK(T19))</formula>
    </cfRule>
  </conditionalFormatting>
  <conditionalFormatting sqref="U19">
    <cfRule type="expression" priority="261" dxfId="0">
      <formula>AND(NOT(ISBLANK(T19)),ISBLANK(U19))</formula>
    </cfRule>
  </conditionalFormatting>
  <conditionalFormatting sqref="V19">
    <cfRule type="expression" priority="260" dxfId="0">
      <formula>AND(NOT(ISBLANK(W19)),ISBLANK(V19))</formula>
    </cfRule>
  </conditionalFormatting>
  <conditionalFormatting sqref="W19">
    <cfRule type="expression" priority="259" dxfId="0">
      <formula>AND(NOT(ISBLANK(V19)),ISBLANK(W19))</formula>
    </cfRule>
  </conditionalFormatting>
  <conditionalFormatting sqref="X19">
    <cfRule type="expression" priority="258" dxfId="0">
      <formula>AND(NOT(ISBLANK(Y19)),ISBLANK(X19))</formula>
    </cfRule>
  </conditionalFormatting>
  <conditionalFormatting sqref="Y19">
    <cfRule type="expression" priority="257" dxfId="0">
      <formula>AND(NOT(ISBLANK(X19)),ISBLANK(Y19))</formula>
    </cfRule>
  </conditionalFormatting>
  <conditionalFormatting sqref="R19">
    <cfRule type="expression" priority="256" dxfId="0">
      <formula>AND(NOT(ISBLANK(S19)),ISBLANK(R19))</formula>
    </cfRule>
  </conditionalFormatting>
  <conditionalFormatting sqref="S19">
    <cfRule type="expression" priority="255" dxfId="0">
      <formula>AND(NOT(ISBLANK(R19)),ISBLANK(S19))</formula>
    </cfRule>
  </conditionalFormatting>
  <conditionalFormatting sqref="T19">
    <cfRule type="expression" priority="254" dxfId="0">
      <formula>AND(NOT(ISBLANK(U19)),ISBLANK(T19))</formula>
    </cfRule>
  </conditionalFormatting>
  <conditionalFormatting sqref="U19">
    <cfRule type="expression" priority="253" dxfId="0">
      <formula>AND(NOT(ISBLANK(T19)),ISBLANK(U19))</formula>
    </cfRule>
  </conditionalFormatting>
  <conditionalFormatting sqref="V19">
    <cfRule type="expression" priority="252" dxfId="0">
      <formula>AND(NOT(ISBLANK(W19)),ISBLANK(V19))</formula>
    </cfRule>
  </conditionalFormatting>
  <conditionalFormatting sqref="W19">
    <cfRule type="expression" priority="251" dxfId="0">
      <formula>AND(NOT(ISBLANK(V19)),ISBLANK(W19))</formula>
    </cfRule>
  </conditionalFormatting>
  <conditionalFormatting sqref="X19">
    <cfRule type="expression" priority="250" dxfId="0">
      <formula>AND(NOT(ISBLANK(Y19)),ISBLANK(X19))</formula>
    </cfRule>
  </conditionalFormatting>
  <conditionalFormatting sqref="Y19">
    <cfRule type="expression" priority="249" dxfId="0">
      <formula>AND(NOT(ISBLANK(X19)),ISBLANK(Y19))</formula>
    </cfRule>
  </conditionalFormatting>
  <conditionalFormatting sqref="R19">
    <cfRule type="expression" priority="248" dxfId="0">
      <formula>AND(NOT(ISBLANK(S19)),ISBLANK(R19))</formula>
    </cfRule>
  </conditionalFormatting>
  <conditionalFormatting sqref="S19">
    <cfRule type="expression" priority="247" dxfId="0">
      <formula>AND(NOT(ISBLANK(R19)),ISBLANK(S19))</formula>
    </cfRule>
  </conditionalFormatting>
  <conditionalFormatting sqref="T19">
    <cfRule type="expression" priority="246" dxfId="0">
      <formula>AND(NOT(ISBLANK(U19)),ISBLANK(T19))</formula>
    </cfRule>
  </conditionalFormatting>
  <conditionalFormatting sqref="U19">
    <cfRule type="expression" priority="245" dxfId="0">
      <formula>AND(NOT(ISBLANK(T19)),ISBLANK(U19))</formula>
    </cfRule>
  </conditionalFormatting>
  <conditionalFormatting sqref="V19">
    <cfRule type="expression" priority="244" dxfId="0">
      <formula>AND(NOT(ISBLANK(W19)),ISBLANK(V19))</formula>
    </cfRule>
  </conditionalFormatting>
  <conditionalFormatting sqref="W19">
    <cfRule type="expression" priority="243" dxfId="0">
      <formula>AND(NOT(ISBLANK(V19)),ISBLANK(W19))</formula>
    </cfRule>
  </conditionalFormatting>
  <conditionalFormatting sqref="X19">
    <cfRule type="expression" priority="242" dxfId="0">
      <formula>AND(NOT(ISBLANK(Y19)),ISBLANK(X19))</formula>
    </cfRule>
  </conditionalFormatting>
  <conditionalFormatting sqref="Y19">
    <cfRule type="expression" priority="241" dxfId="0">
      <formula>AND(NOT(ISBLANK(X19)),ISBLANK(Y19))</formula>
    </cfRule>
  </conditionalFormatting>
  <conditionalFormatting sqref="R19">
    <cfRule type="expression" priority="240" dxfId="0">
      <formula>AND(NOT(ISBLANK(S19)),ISBLANK(R19))</formula>
    </cfRule>
  </conditionalFormatting>
  <conditionalFormatting sqref="S19">
    <cfRule type="expression" priority="239" dxfId="0">
      <formula>AND(NOT(ISBLANK(R19)),ISBLANK(S19))</formula>
    </cfRule>
  </conditionalFormatting>
  <conditionalFormatting sqref="T19">
    <cfRule type="expression" priority="238" dxfId="0">
      <formula>AND(NOT(ISBLANK(U19)),ISBLANK(T19))</formula>
    </cfRule>
  </conditionalFormatting>
  <conditionalFormatting sqref="U19">
    <cfRule type="expression" priority="237" dxfId="0">
      <formula>AND(NOT(ISBLANK(T19)),ISBLANK(U19))</formula>
    </cfRule>
  </conditionalFormatting>
  <conditionalFormatting sqref="V19">
    <cfRule type="expression" priority="236" dxfId="0">
      <formula>AND(NOT(ISBLANK(W19)),ISBLANK(V19))</formula>
    </cfRule>
  </conditionalFormatting>
  <conditionalFormatting sqref="W19">
    <cfRule type="expression" priority="235" dxfId="0">
      <formula>AND(NOT(ISBLANK(V19)),ISBLANK(W19))</formula>
    </cfRule>
  </conditionalFormatting>
  <conditionalFormatting sqref="X19">
    <cfRule type="expression" priority="234" dxfId="0">
      <formula>AND(NOT(ISBLANK(Y19)),ISBLANK(X19))</formula>
    </cfRule>
  </conditionalFormatting>
  <conditionalFormatting sqref="Y19">
    <cfRule type="expression" priority="233" dxfId="0">
      <formula>AND(NOT(ISBLANK(X19)),ISBLANK(Y19))</formula>
    </cfRule>
  </conditionalFormatting>
  <conditionalFormatting sqref="R19">
    <cfRule type="expression" priority="232" dxfId="0">
      <formula>AND(NOT(ISBLANK(S19)),ISBLANK(R19))</formula>
    </cfRule>
  </conditionalFormatting>
  <conditionalFormatting sqref="S19">
    <cfRule type="expression" priority="231" dxfId="0">
      <formula>AND(NOT(ISBLANK(R19)),ISBLANK(S19))</formula>
    </cfRule>
  </conditionalFormatting>
  <conditionalFormatting sqref="T19">
    <cfRule type="expression" priority="230" dxfId="0">
      <formula>AND(NOT(ISBLANK(U19)),ISBLANK(T19))</formula>
    </cfRule>
  </conditionalFormatting>
  <conditionalFormatting sqref="U19">
    <cfRule type="expression" priority="229" dxfId="0">
      <formula>AND(NOT(ISBLANK(T19)),ISBLANK(U19))</formula>
    </cfRule>
  </conditionalFormatting>
  <conditionalFormatting sqref="V19">
    <cfRule type="expression" priority="228" dxfId="0">
      <formula>AND(NOT(ISBLANK(W19)),ISBLANK(V19))</formula>
    </cfRule>
  </conditionalFormatting>
  <conditionalFormatting sqref="W19">
    <cfRule type="expression" priority="227" dxfId="0">
      <formula>AND(NOT(ISBLANK(V19)),ISBLANK(W19))</formula>
    </cfRule>
  </conditionalFormatting>
  <conditionalFormatting sqref="X19">
    <cfRule type="expression" priority="226" dxfId="0">
      <formula>AND(NOT(ISBLANK(Y19)),ISBLANK(X19))</formula>
    </cfRule>
  </conditionalFormatting>
  <conditionalFormatting sqref="Y19">
    <cfRule type="expression" priority="225" dxfId="0">
      <formula>AND(NOT(ISBLANK(X19)),ISBLANK(Y19))</formula>
    </cfRule>
  </conditionalFormatting>
  <conditionalFormatting sqref="R19">
    <cfRule type="expression" priority="224" dxfId="0">
      <formula>AND(NOT(ISBLANK(S19)),ISBLANK(R19))</formula>
    </cfRule>
  </conditionalFormatting>
  <conditionalFormatting sqref="S19">
    <cfRule type="expression" priority="223" dxfId="0">
      <formula>AND(NOT(ISBLANK(R19)),ISBLANK(S19))</formula>
    </cfRule>
  </conditionalFormatting>
  <conditionalFormatting sqref="T19">
    <cfRule type="expression" priority="222" dxfId="0">
      <formula>AND(NOT(ISBLANK(U19)),ISBLANK(T19))</formula>
    </cfRule>
  </conditionalFormatting>
  <conditionalFormatting sqref="U19">
    <cfRule type="expression" priority="221" dxfId="0">
      <formula>AND(NOT(ISBLANK(T19)),ISBLANK(U19))</formula>
    </cfRule>
  </conditionalFormatting>
  <conditionalFormatting sqref="V19">
    <cfRule type="expression" priority="220" dxfId="0">
      <formula>AND(NOT(ISBLANK(W19)),ISBLANK(V19))</formula>
    </cfRule>
  </conditionalFormatting>
  <conditionalFormatting sqref="W19">
    <cfRule type="expression" priority="219" dxfId="0">
      <formula>AND(NOT(ISBLANK(V19)),ISBLANK(W19))</formula>
    </cfRule>
  </conditionalFormatting>
  <conditionalFormatting sqref="X19">
    <cfRule type="expression" priority="218" dxfId="0">
      <formula>AND(NOT(ISBLANK(Y19)),ISBLANK(X19))</formula>
    </cfRule>
  </conditionalFormatting>
  <conditionalFormatting sqref="Y19">
    <cfRule type="expression" priority="217" dxfId="0">
      <formula>AND(NOT(ISBLANK(X19)),ISBLANK(Y19))</formula>
    </cfRule>
  </conditionalFormatting>
  <conditionalFormatting sqref="R19">
    <cfRule type="expression" priority="216" dxfId="0">
      <formula>AND(NOT(ISBLANK(S19)),ISBLANK(R19))</formula>
    </cfRule>
  </conditionalFormatting>
  <conditionalFormatting sqref="S19">
    <cfRule type="expression" priority="215" dxfId="0">
      <formula>AND(NOT(ISBLANK(R19)),ISBLANK(S19))</formula>
    </cfRule>
  </conditionalFormatting>
  <conditionalFormatting sqref="T19">
    <cfRule type="expression" priority="214" dxfId="0">
      <formula>AND(NOT(ISBLANK(U19)),ISBLANK(T19))</formula>
    </cfRule>
  </conditionalFormatting>
  <conditionalFormatting sqref="U19">
    <cfRule type="expression" priority="213" dxfId="0">
      <formula>AND(NOT(ISBLANK(T19)),ISBLANK(U19))</formula>
    </cfRule>
  </conditionalFormatting>
  <conditionalFormatting sqref="V19">
    <cfRule type="expression" priority="212" dxfId="0">
      <formula>AND(NOT(ISBLANK(W19)),ISBLANK(V19))</formula>
    </cfRule>
  </conditionalFormatting>
  <conditionalFormatting sqref="W19">
    <cfRule type="expression" priority="211" dxfId="0">
      <formula>AND(NOT(ISBLANK(V19)),ISBLANK(W19))</formula>
    </cfRule>
  </conditionalFormatting>
  <conditionalFormatting sqref="X19">
    <cfRule type="expression" priority="210" dxfId="0">
      <formula>AND(NOT(ISBLANK(Y19)),ISBLANK(X19))</formula>
    </cfRule>
  </conditionalFormatting>
  <conditionalFormatting sqref="Y19">
    <cfRule type="expression" priority="209" dxfId="0">
      <formula>AND(NOT(ISBLANK(X19)),ISBLANK(Y19))</formula>
    </cfRule>
  </conditionalFormatting>
  <conditionalFormatting sqref="R19">
    <cfRule type="expression" priority="208" dxfId="0">
      <formula>AND(NOT(ISBLANK(S19)),ISBLANK(R19))</formula>
    </cfRule>
  </conditionalFormatting>
  <conditionalFormatting sqref="S19">
    <cfRule type="expression" priority="207" dxfId="0">
      <formula>AND(NOT(ISBLANK(R19)),ISBLANK(S19))</formula>
    </cfRule>
  </conditionalFormatting>
  <conditionalFormatting sqref="R19">
    <cfRule type="expression" priority="206" dxfId="0">
      <formula>AND(NOT(ISBLANK(S19)),ISBLANK(R19))</formula>
    </cfRule>
  </conditionalFormatting>
  <conditionalFormatting sqref="S19">
    <cfRule type="expression" priority="205" dxfId="0">
      <formula>AND(NOT(ISBLANK(R19)),ISBLANK(S19))</formula>
    </cfRule>
  </conditionalFormatting>
  <conditionalFormatting sqref="T19">
    <cfRule type="expression" priority="204" dxfId="0">
      <formula>AND(NOT(ISBLANK(U19)),ISBLANK(T19))</formula>
    </cfRule>
  </conditionalFormatting>
  <conditionalFormatting sqref="U19">
    <cfRule type="expression" priority="203" dxfId="0">
      <formula>AND(NOT(ISBLANK(T19)),ISBLANK(U19))</formula>
    </cfRule>
  </conditionalFormatting>
  <conditionalFormatting sqref="V19">
    <cfRule type="expression" priority="202" dxfId="0">
      <formula>AND(NOT(ISBLANK(W19)),ISBLANK(V19))</formula>
    </cfRule>
  </conditionalFormatting>
  <conditionalFormatting sqref="W19">
    <cfRule type="expression" priority="201" dxfId="0">
      <formula>AND(NOT(ISBLANK(V19)),ISBLANK(W19))</formula>
    </cfRule>
  </conditionalFormatting>
  <conditionalFormatting sqref="X19">
    <cfRule type="expression" priority="200" dxfId="0">
      <formula>AND(NOT(ISBLANK(Y19)),ISBLANK(X19))</formula>
    </cfRule>
  </conditionalFormatting>
  <conditionalFormatting sqref="Y19">
    <cfRule type="expression" priority="199" dxfId="0">
      <formula>AND(NOT(ISBLANK(X19)),ISBLANK(Y19))</formula>
    </cfRule>
  </conditionalFormatting>
  <conditionalFormatting sqref="R19">
    <cfRule type="expression" priority="198" dxfId="0">
      <formula>AND(NOT(ISBLANK(S19)),ISBLANK(R19))</formula>
    </cfRule>
  </conditionalFormatting>
  <conditionalFormatting sqref="S19">
    <cfRule type="expression" priority="197" dxfId="0">
      <formula>AND(NOT(ISBLANK(R19)),ISBLANK(S19))</formula>
    </cfRule>
  </conditionalFormatting>
  <conditionalFormatting sqref="T19">
    <cfRule type="expression" priority="196" dxfId="0">
      <formula>AND(NOT(ISBLANK(U19)),ISBLANK(T19))</formula>
    </cfRule>
  </conditionalFormatting>
  <conditionalFormatting sqref="U19">
    <cfRule type="expression" priority="195" dxfId="0">
      <formula>AND(NOT(ISBLANK(T19)),ISBLANK(U19))</formula>
    </cfRule>
  </conditionalFormatting>
  <conditionalFormatting sqref="V19">
    <cfRule type="expression" priority="194" dxfId="0">
      <formula>AND(NOT(ISBLANK(W19)),ISBLANK(V19))</formula>
    </cfRule>
  </conditionalFormatting>
  <conditionalFormatting sqref="W19">
    <cfRule type="expression" priority="193" dxfId="0">
      <formula>AND(NOT(ISBLANK(V19)),ISBLANK(W19))</formula>
    </cfRule>
  </conditionalFormatting>
  <conditionalFormatting sqref="X19">
    <cfRule type="expression" priority="192" dxfId="0">
      <formula>AND(NOT(ISBLANK(Y19)),ISBLANK(X19))</formula>
    </cfRule>
  </conditionalFormatting>
  <conditionalFormatting sqref="Y19">
    <cfRule type="expression" priority="191" dxfId="0">
      <formula>AND(NOT(ISBLANK(X19)),ISBLANK(Y19))</formula>
    </cfRule>
  </conditionalFormatting>
  <conditionalFormatting sqref="R19">
    <cfRule type="expression" priority="190" dxfId="0">
      <formula>AND(NOT(ISBLANK(S19)),ISBLANK(R19))</formula>
    </cfRule>
  </conditionalFormatting>
  <conditionalFormatting sqref="S19">
    <cfRule type="expression" priority="189" dxfId="0">
      <formula>AND(NOT(ISBLANK(R19)),ISBLANK(S19))</formula>
    </cfRule>
  </conditionalFormatting>
  <conditionalFormatting sqref="T19">
    <cfRule type="expression" priority="188" dxfId="0">
      <formula>AND(NOT(ISBLANK(U19)),ISBLANK(T19))</formula>
    </cfRule>
  </conditionalFormatting>
  <conditionalFormatting sqref="U19">
    <cfRule type="expression" priority="187" dxfId="0">
      <formula>AND(NOT(ISBLANK(T19)),ISBLANK(U19))</formula>
    </cfRule>
  </conditionalFormatting>
  <conditionalFormatting sqref="V19">
    <cfRule type="expression" priority="186" dxfId="0">
      <formula>AND(NOT(ISBLANK(W19)),ISBLANK(V19))</formula>
    </cfRule>
  </conditionalFormatting>
  <conditionalFormatting sqref="W19">
    <cfRule type="expression" priority="185" dxfId="0">
      <formula>AND(NOT(ISBLANK(V19)),ISBLANK(W19))</formula>
    </cfRule>
  </conditionalFormatting>
  <conditionalFormatting sqref="X19">
    <cfRule type="expression" priority="184" dxfId="0">
      <formula>AND(NOT(ISBLANK(Y19)),ISBLANK(X19))</formula>
    </cfRule>
  </conditionalFormatting>
  <conditionalFormatting sqref="Y19">
    <cfRule type="expression" priority="183" dxfId="0">
      <formula>AND(NOT(ISBLANK(X19)),ISBLANK(Y19))</formula>
    </cfRule>
  </conditionalFormatting>
  <conditionalFormatting sqref="R19">
    <cfRule type="expression" priority="182" dxfId="0">
      <formula>AND(NOT(ISBLANK(S19)),ISBLANK(R19))</formula>
    </cfRule>
  </conditionalFormatting>
  <conditionalFormatting sqref="S19">
    <cfRule type="expression" priority="181" dxfId="0">
      <formula>AND(NOT(ISBLANK(R19)),ISBLANK(S19))</formula>
    </cfRule>
  </conditionalFormatting>
  <conditionalFormatting sqref="T19">
    <cfRule type="expression" priority="180" dxfId="0">
      <formula>AND(NOT(ISBLANK(U19)),ISBLANK(T19))</formula>
    </cfRule>
  </conditionalFormatting>
  <conditionalFormatting sqref="U19">
    <cfRule type="expression" priority="179" dxfId="0">
      <formula>AND(NOT(ISBLANK(T19)),ISBLANK(U19))</formula>
    </cfRule>
  </conditionalFormatting>
  <conditionalFormatting sqref="V19">
    <cfRule type="expression" priority="178" dxfId="0">
      <formula>AND(NOT(ISBLANK(W19)),ISBLANK(V19))</formula>
    </cfRule>
  </conditionalFormatting>
  <conditionalFormatting sqref="W19">
    <cfRule type="expression" priority="177" dxfId="0">
      <formula>AND(NOT(ISBLANK(V19)),ISBLANK(W19))</formula>
    </cfRule>
  </conditionalFormatting>
  <conditionalFormatting sqref="X19">
    <cfRule type="expression" priority="176" dxfId="0">
      <formula>AND(NOT(ISBLANK(Y19)),ISBLANK(X19))</formula>
    </cfRule>
  </conditionalFormatting>
  <conditionalFormatting sqref="Y19">
    <cfRule type="expression" priority="175" dxfId="0">
      <formula>AND(NOT(ISBLANK(X19)),ISBLANK(Y19))</formula>
    </cfRule>
  </conditionalFormatting>
  <conditionalFormatting sqref="R19">
    <cfRule type="expression" priority="174" dxfId="0">
      <formula>AND(NOT(ISBLANK(S19)),ISBLANK(R19))</formula>
    </cfRule>
  </conditionalFormatting>
  <conditionalFormatting sqref="S19">
    <cfRule type="expression" priority="173" dxfId="0">
      <formula>AND(NOT(ISBLANK(R19)),ISBLANK(S19))</formula>
    </cfRule>
  </conditionalFormatting>
  <conditionalFormatting sqref="T19">
    <cfRule type="expression" priority="172" dxfId="0">
      <formula>AND(NOT(ISBLANK(U19)),ISBLANK(T19))</formula>
    </cfRule>
  </conditionalFormatting>
  <conditionalFormatting sqref="U19">
    <cfRule type="expression" priority="171" dxfId="0">
      <formula>AND(NOT(ISBLANK(T19)),ISBLANK(U19))</formula>
    </cfRule>
  </conditionalFormatting>
  <conditionalFormatting sqref="V19">
    <cfRule type="expression" priority="170" dxfId="0">
      <formula>AND(NOT(ISBLANK(W19)),ISBLANK(V19))</formula>
    </cfRule>
  </conditionalFormatting>
  <conditionalFormatting sqref="W19">
    <cfRule type="expression" priority="169" dxfId="0">
      <formula>AND(NOT(ISBLANK(V19)),ISBLANK(W19))</formula>
    </cfRule>
  </conditionalFormatting>
  <conditionalFormatting sqref="X19">
    <cfRule type="expression" priority="168" dxfId="0">
      <formula>AND(NOT(ISBLANK(Y19)),ISBLANK(X19))</formula>
    </cfRule>
  </conditionalFormatting>
  <conditionalFormatting sqref="Y19">
    <cfRule type="expression" priority="167" dxfId="0">
      <formula>AND(NOT(ISBLANK(X19)),ISBLANK(Y19))</formula>
    </cfRule>
  </conditionalFormatting>
  <conditionalFormatting sqref="R19">
    <cfRule type="expression" priority="166" dxfId="0">
      <formula>AND(NOT(ISBLANK(S19)),ISBLANK(R19))</formula>
    </cfRule>
  </conditionalFormatting>
  <conditionalFormatting sqref="S19">
    <cfRule type="expression" priority="165" dxfId="0">
      <formula>AND(NOT(ISBLANK(R19)),ISBLANK(S19))</formula>
    </cfRule>
  </conditionalFormatting>
  <conditionalFormatting sqref="R19">
    <cfRule type="expression" priority="164" dxfId="0">
      <formula>AND(NOT(ISBLANK(S19)),ISBLANK(R19))</formula>
    </cfRule>
  </conditionalFormatting>
  <conditionalFormatting sqref="S19">
    <cfRule type="expression" priority="163" dxfId="0">
      <formula>AND(NOT(ISBLANK(R19)),ISBLANK(S19))</formula>
    </cfRule>
  </conditionalFormatting>
  <conditionalFormatting sqref="T19">
    <cfRule type="expression" priority="162" dxfId="0">
      <formula>AND(NOT(ISBLANK(U19)),ISBLANK(T19))</formula>
    </cfRule>
  </conditionalFormatting>
  <conditionalFormatting sqref="U19">
    <cfRule type="expression" priority="161" dxfId="0">
      <formula>AND(NOT(ISBLANK(T19)),ISBLANK(U19))</formula>
    </cfRule>
  </conditionalFormatting>
  <conditionalFormatting sqref="V19">
    <cfRule type="expression" priority="160" dxfId="0">
      <formula>AND(NOT(ISBLANK(W19)),ISBLANK(V19))</formula>
    </cfRule>
  </conditionalFormatting>
  <conditionalFormatting sqref="W19">
    <cfRule type="expression" priority="159" dxfId="0">
      <formula>AND(NOT(ISBLANK(V19)),ISBLANK(W19))</formula>
    </cfRule>
  </conditionalFormatting>
  <conditionalFormatting sqref="X19">
    <cfRule type="expression" priority="158" dxfId="0">
      <formula>AND(NOT(ISBLANK(Y19)),ISBLANK(X19))</formula>
    </cfRule>
  </conditionalFormatting>
  <conditionalFormatting sqref="Y19">
    <cfRule type="expression" priority="157" dxfId="0">
      <formula>AND(NOT(ISBLANK(X19)),ISBLANK(Y19))</formula>
    </cfRule>
  </conditionalFormatting>
  <conditionalFormatting sqref="R19">
    <cfRule type="expression" priority="156" dxfId="0">
      <formula>AND(NOT(ISBLANK(S19)),ISBLANK(R19))</formula>
    </cfRule>
  </conditionalFormatting>
  <conditionalFormatting sqref="S19">
    <cfRule type="expression" priority="155" dxfId="0">
      <formula>AND(NOT(ISBLANK(R19)),ISBLANK(S19))</formula>
    </cfRule>
  </conditionalFormatting>
  <conditionalFormatting sqref="T19">
    <cfRule type="expression" priority="154" dxfId="0">
      <formula>AND(NOT(ISBLANK(U19)),ISBLANK(T19))</formula>
    </cfRule>
  </conditionalFormatting>
  <conditionalFormatting sqref="U19">
    <cfRule type="expression" priority="153" dxfId="0">
      <formula>AND(NOT(ISBLANK(T19)),ISBLANK(U19))</formula>
    </cfRule>
  </conditionalFormatting>
  <conditionalFormatting sqref="V19">
    <cfRule type="expression" priority="152" dxfId="0">
      <formula>AND(NOT(ISBLANK(W19)),ISBLANK(V19))</formula>
    </cfRule>
  </conditionalFormatting>
  <conditionalFormatting sqref="W19">
    <cfRule type="expression" priority="151" dxfId="0">
      <formula>AND(NOT(ISBLANK(V19)),ISBLANK(W19))</formula>
    </cfRule>
  </conditionalFormatting>
  <conditionalFormatting sqref="X19">
    <cfRule type="expression" priority="150" dxfId="0">
      <formula>AND(NOT(ISBLANK(Y19)),ISBLANK(X19))</formula>
    </cfRule>
  </conditionalFormatting>
  <conditionalFormatting sqref="Y19">
    <cfRule type="expression" priority="149" dxfId="0">
      <formula>AND(NOT(ISBLANK(X19)),ISBLANK(Y19))</formula>
    </cfRule>
  </conditionalFormatting>
  <conditionalFormatting sqref="R19">
    <cfRule type="expression" priority="148" dxfId="0">
      <formula>AND(NOT(ISBLANK(S19)),ISBLANK(R19))</formula>
    </cfRule>
  </conditionalFormatting>
  <conditionalFormatting sqref="S19">
    <cfRule type="expression" priority="147" dxfId="0">
      <formula>AND(NOT(ISBLANK(R19)),ISBLANK(S19))</formula>
    </cfRule>
  </conditionalFormatting>
  <conditionalFormatting sqref="R19">
    <cfRule type="expression" priority="146" dxfId="0">
      <formula>AND(NOT(ISBLANK(S19)),ISBLANK(R19))</formula>
    </cfRule>
  </conditionalFormatting>
  <conditionalFormatting sqref="S19">
    <cfRule type="expression" priority="145" dxfId="0">
      <formula>AND(NOT(ISBLANK(R19)),ISBLANK(S19))</formula>
    </cfRule>
  </conditionalFormatting>
  <conditionalFormatting sqref="T19">
    <cfRule type="expression" priority="144" dxfId="0">
      <formula>AND(NOT(ISBLANK(U19)),ISBLANK(T19))</formula>
    </cfRule>
  </conditionalFormatting>
  <conditionalFormatting sqref="U19">
    <cfRule type="expression" priority="143" dxfId="0">
      <formula>AND(NOT(ISBLANK(T19)),ISBLANK(U19))</formula>
    </cfRule>
  </conditionalFormatting>
  <conditionalFormatting sqref="V19">
    <cfRule type="expression" priority="142" dxfId="0">
      <formula>AND(NOT(ISBLANK(W19)),ISBLANK(V19))</formula>
    </cfRule>
  </conditionalFormatting>
  <conditionalFormatting sqref="W19">
    <cfRule type="expression" priority="141" dxfId="0">
      <formula>AND(NOT(ISBLANK(V19)),ISBLANK(W19))</formula>
    </cfRule>
  </conditionalFormatting>
  <conditionalFormatting sqref="X19">
    <cfRule type="expression" priority="140" dxfId="0">
      <formula>AND(NOT(ISBLANK(Y19)),ISBLANK(X19))</formula>
    </cfRule>
  </conditionalFormatting>
  <conditionalFormatting sqref="Y19">
    <cfRule type="expression" priority="139" dxfId="0">
      <formula>AND(NOT(ISBLANK(X19)),ISBLANK(Y19))</formula>
    </cfRule>
  </conditionalFormatting>
  <conditionalFormatting sqref="R19">
    <cfRule type="expression" priority="138" dxfId="0">
      <formula>AND(NOT(ISBLANK(S19)),ISBLANK(R19))</formula>
    </cfRule>
  </conditionalFormatting>
  <conditionalFormatting sqref="S19">
    <cfRule type="expression" priority="137" dxfId="0">
      <formula>AND(NOT(ISBLANK(R19)),ISBLANK(S19))</formula>
    </cfRule>
  </conditionalFormatting>
  <conditionalFormatting sqref="T19">
    <cfRule type="expression" priority="136" dxfId="0">
      <formula>AND(NOT(ISBLANK(U19)),ISBLANK(T19))</formula>
    </cfRule>
  </conditionalFormatting>
  <conditionalFormatting sqref="U19">
    <cfRule type="expression" priority="135" dxfId="0">
      <formula>AND(NOT(ISBLANK(T19)),ISBLANK(U19))</formula>
    </cfRule>
  </conditionalFormatting>
  <conditionalFormatting sqref="V19">
    <cfRule type="expression" priority="134" dxfId="0">
      <formula>AND(NOT(ISBLANK(W19)),ISBLANK(V19))</formula>
    </cfRule>
  </conditionalFormatting>
  <conditionalFormatting sqref="W19">
    <cfRule type="expression" priority="133" dxfId="0">
      <formula>AND(NOT(ISBLANK(V19)),ISBLANK(W19))</formula>
    </cfRule>
  </conditionalFormatting>
  <conditionalFormatting sqref="X19">
    <cfRule type="expression" priority="132" dxfId="0">
      <formula>AND(NOT(ISBLANK(Y19)),ISBLANK(X19))</formula>
    </cfRule>
  </conditionalFormatting>
  <conditionalFormatting sqref="Y19">
    <cfRule type="expression" priority="131" dxfId="0">
      <formula>AND(NOT(ISBLANK(X19)),ISBLANK(Y19))</formula>
    </cfRule>
  </conditionalFormatting>
  <conditionalFormatting sqref="R19">
    <cfRule type="expression" priority="130" dxfId="0">
      <formula>AND(NOT(ISBLANK(S19)),ISBLANK(R19))</formula>
    </cfRule>
  </conditionalFormatting>
  <conditionalFormatting sqref="S19">
    <cfRule type="expression" priority="129" dxfId="0">
      <formula>AND(NOT(ISBLANK(R19)),ISBLANK(S19))</formula>
    </cfRule>
  </conditionalFormatting>
  <conditionalFormatting sqref="T19">
    <cfRule type="expression" priority="128" dxfId="0">
      <formula>AND(NOT(ISBLANK(U19)),ISBLANK(T19))</formula>
    </cfRule>
  </conditionalFormatting>
  <conditionalFormatting sqref="U19">
    <cfRule type="expression" priority="127" dxfId="0">
      <formula>AND(NOT(ISBLANK(T19)),ISBLANK(U19))</formula>
    </cfRule>
  </conditionalFormatting>
  <conditionalFormatting sqref="V19">
    <cfRule type="expression" priority="126" dxfId="0">
      <formula>AND(NOT(ISBLANK(W19)),ISBLANK(V19))</formula>
    </cfRule>
  </conditionalFormatting>
  <conditionalFormatting sqref="W19">
    <cfRule type="expression" priority="125" dxfId="0">
      <formula>AND(NOT(ISBLANK(V19)),ISBLANK(W19))</formula>
    </cfRule>
  </conditionalFormatting>
  <conditionalFormatting sqref="X19">
    <cfRule type="expression" priority="124" dxfId="0">
      <formula>AND(NOT(ISBLANK(Y19)),ISBLANK(X19))</formula>
    </cfRule>
  </conditionalFormatting>
  <conditionalFormatting sqref="Y19">
    <cfRule type="expression" priority="123" dxfId="0">
      <formula>AND(NOT(ISBLANK(X19)),ISBLANK(Y19))</formula>
    </cfRule>
  </conditionalFormatting>
  <conditionalFormatting sqref="R19">
    <cfRule type="expression" priority="122" dxfId="0">
      <formula>AND(NOT(ISBLANK(S19)),ISBLANK(R19))</formula>
    </cfRule>
  </conditionalFormatting>
  <conditionalFormatting sqref="S19">
    <cfRule type="expression" priority="121" dxfId="0">
      <formula>AND(NOT(ISBLANK(R19)),ISBLANK(S19))</formula>
    </cfRule>
  </conditionalFormatting>
  <conditionalFormatting sqref="T19">
    <cfRule type="expression" priority="120" dxfId="0">
      <formula>AND(NOT(ISBLANK(U19)),ISBLANK(T19))</formula>
    </cfRule>
  </conditionalFormatting>
  <conditionalFormatting sqref="U19">
    <cfRule type="expression" priority="119" dxfId="0">
      <formula>AND(NOT(ISBLANK(T19)),ISBLANK(U19))</formula>
    </cfRule>
  </conditionalFormatting>
  <conditionalFormatting sqref="V19">
    <cfRule type="expression" priority="118" dxfId="0">
      <formula>AND(NOT(ISBLANK(W19)),ISBLANK(V19))</formula>
    </cfRule>
  </conditionalFormatting>
  <conditionalFormatting sqref="W19">
    <cfRule type="expression" priority="117" dxfId="0">
      <formula>AND(NOT(ISBLANK(V19)),ISBLANK(W19))</formula>
    </cfRule>
  </conditionalFormatting>
  <conditionalFormatting sqref="X19">
    <cfRule type="expression" priority="116" dxfId="0">
      <formula>AND(NOT(ISBLANK(Y19)),ISBLANK(X19))</formula>
    </cfRule>
  </conditionalFormatting>
  <conditionalFormatting sqref="Y19">
    <cfRule type="expression" priority="115" dxfId="0">
      <formula>AND(NOT(ISBLANK(X19)),ISBLANK(Y19))</formula>
    </cfRule>
  </conditionalFormatting>
  <conditionalFormatting sqref="R19">
    <cfRule type="expression" priority="114" dxfId="0">
      <formula>AND(NOT(ISBLANK(S19)),ISBLANK(R19))</formula>
    </cfRule>
  </conditionalFormatting>
  <conditionalFormatting sqref="S19">
    <cfRule type="expression" priority="113" dxfId="0">
      <formula>AND(NOT(ISBLANK(R19)),ISBLANK(S19))</formula>
    </cfRule>
  </conditionalFormatting>
  <conditionalFormatting sqref="R19">
    <cfRule type="expression" priority="112" dxfId="0">
      <formula>AND(NOT(ISBLANK(S19)),ISBLANK(R19))</formula>
    </cfRule>
  </conditionalFormatting>
  <conditionalFormatting sqref="S19">
    <cfRule type="expression" priority="111" dxfId="0">
      <formula>AND(NOT(ISBLANK(R19)),ISBLANK(S19))</formula>
    </cfRule>
  </conditionalFormatting>
  <conditionalFormatting sqref="R19">
    <cfRule type="expression" priority="110" dxfId="0">
      <formula>AND(NOT(ISBLANK(S19)),ISBLANK(R19))</formula>
    </cfRule>
  </conditionalFormatting>
  <conditionalFormatting sqref="S19">
    <cfRule type="expression" priority="109" dxfId="0">
      <formula>AND(NOT(ISBLANK(R19)),ISBLANK(S19))</formula>
    </cfRule>
  </conditionalFormatting>
  <conditionalFormatting sqref="T19">
    <cfRule type="expression" priority="108" dxfId="0">
      <formula>AND(NOT(ISBLANK(U19)),ISBLANK(T19))</formula>
    </cfRule>
  </conditionalFormatting>
  <conditionalFormatting sqref="U19">
    <cfRule type="expression" priority="107" dxfId="0">
      <formula>AND(NOT(ISBLANK(T19)),ISBLANK(U19))</formula>
    </cfRule>
  </conditionalFormatting>
  <conditionalFormatting sqref="V19">
    <cfRule type="expression" priority="106" dxfId="0">
      <formula>AND(NOT(ISBLANK(W19)),ISBLANK(V19))</formula>
    </cfRule>
  </conditionalFormatting>
  <conditionalFormatting sqref="W19">
    <cfRule type="expression" priority="105" dxfId="0">
      <formula>AND(NOT(ISBLANK(V19)),ISBLANK(W19))</formula>
    </cfRule>
  </conditionalFormatting>
  <conditionalFormatting sqref="X19">
    <cfRule type="expression" priority="104" dxfId="0">
      <formula>AND(NOT(ISBLANK(Y19)),ISBLANK(X19))</formula>
    </cfRule>
  </conditionalFormatting>
  <conditionalFormatting sqref="Y19">
    <cfRule type="expression" priority="103" dxfId="0">
      <formula>AND(NOT(ISBLANK(X19)),ISBLANK(Y19))</formula>
    </cfRule>
  </conditionalFormatting>
  <conditionalFormatting sqref="R19">
    <cfRule type="expression" priority="102" dxfId="0">
      <formula>AND(NOT(ISBLANK(S19)),ISBLANK(R19))</formula>
    </cfRule>
  </conditionalFormatting>
  <conditionalFormatting sqref="S19">
    <cfRule type="expression" priority="101" dxfId="0">
      <formula>AND(NOT(ISBLANK(R19)),ISBLANK(S19))</formula>
    </cfRule>
  </conditionalFormatting>
  <conditionalFormatting sqref="T19">
    <cfRule type="expression" priority="100" dxfId="0">
      <formula>AND(NOT(ISBLANK(U19)),ISBLANK(T19))</formula>
    </cfRule>
  </conditionalFormatting>
  <conditionalFormatting sqref="U19">
    <cfRule type="expression" priority="99" dxfId="0">
      <formula>AND(NOT(ISBLANK(T19)),ISBLANK(U19))</formula>
    </cfRule>
  </conditionalFormatting>
  <conditionalFormatting sqref="V19">
    <cfRule type="expression" priority="98" dxfId="0">
      <formula>AND(NOT(ISBLANK(W19)),ISBLANK(V19))</formula>
    </cfRule>
  </conditionalFormatting>
  <conditionalFormatting sqref="W19">
    <cfRule type="expression" priority="97" dxfId="0">
      <formula>AND(NOT(ISBLANK(V19)),ISBLANK(W19))</formula>
    </cfRule>
  </conditionalFormatting>
  <conditionalFormatting sqref="X19">
    <cfRule type="expression" priority="96" dxfId="0">
      <formula>AND(NOT(ISBLANK(Y19)),ISBLANK(X19))</formula>
    </cfRule>
  </conditionalFormatting>
  <conditionalFormatting sqref="Y19">
    <cfRule type="expression" priority="95" dxfId="0">
      <formula>AND(NOT(ISBLANK(X19)),ISBLANK(Y19))</formula>
    </cfRule>
  </conditionalFormatting>
  <conditionalFormatting sqref="R19">
    <cfRule type="expression" priority="94" dxfId="0">
      <formula>AND(NOT(ISBLANK(S19)),ISBLANK(R19))</formula>
    </cfRule>
  </conditionalFormatting>
  <conditionalFormatting sqref="S19">
    <cfRule type="expression" priority="93" dxfId="0">
      <formula>AND(NOT(ISBLANK(R19)),ISBLANK(S19))</formula>
    </cfRule>
  </conditionalFormatting>
  <conditionalFormatting sqref="T19">
    <cfRule type="expression" priority="92" dxfId="0">
      <formula>AND(NOT(ISBLANK(U19)),ISBLANK(T19))</formula>
    </cfRule>
  </conditionalFormatting>
  <conditionalFormatting sqref="U19">
    <cfRule type="expression" priority="91" dxfId="0">
      <formula>AND(NOT(ISBLANK(T19)),ISBLANK(U19))</formula>
    </cfRule>
  </conditionalFormatting>
  <conditionalFormatting sqref="V19">
    <cfRule type="expression" priority="90" dxfId="0">
      <formula>AND(NOT(ISBLANK(W19)),ISBLANK(V19))</formula>
    </cfRule>
  </conditionalFormatting>
  <conditionalFormatting sqref="W19">
    <cfRule type="expression" priority="89" dxfId="0">
      <formula>AND(NOT(ISBLANK(V19)),ISBLANK(W19))</formula>
    </cfRule>
  </conditionalFormatting>
  <conditionalFormatting sqref="X19">
    <cfRule type="expression" priority="88" dxfId="0">
      <formula>AND(NOT(ISBLANK(Y19)),ISBLANK(X19))</formula>
    </cfRule>
  </conditionalFormatting>
  <conditionalFormatting sqref="Y19">
    <cfRule type="expression" priority="87" dxfId="0">
      <formula>AND(NOT(ISBLANK(X19)),ISBLANK(Y19))</formula>
    </cfRule>
  </conditionalFormatting>
  <conditionalFormatting sqref="R19">
    <cfRule type="expression" priority="86" dxfId="0">
      <formula>AND(NOT(ISBLANK(S19)),ISBLANK(R19))</formula>
    </cfRule>
  </conditionalFormatting>
  <conditionalFormatting sqref="S19">
    <cfRule type="expression" priority="85" dxfId="0">
      <formula>AND(NOT(ISBLANK(R19)),ISBLANK(S19))</formula>
    </cfRule>
  </conditionalFormatting>
  <conditionalFormatting sqref="T19">
    <cfRule type="expression" priority="84" dxfId="0">
      <formula>AND(NOT(ISBLANK(U19)),ISBLANK(T19))</formula>
    </cfRule>
  </conditionalFormatting>
  <conditionalFormatting sqref="U19">
    <cfRule type="expression" priority="83" dxfId="0">
      <formula>AND(NOT(ISBLANK(T19)),ISBLANK(U19))</formula>
    </cfRule>
  </conditionalFormatting>
  <conditionalFormatting sqref="V19">
    <cfRule type="expression" priority="82" dxfId="0">
      <formula>AND(NOT(ISBLANK(W19)),ISBLANK(V19))</formula>
    </cfRule>
  </conditionalFormatting>
  <conditionalFormatting sqref="W19">
    <cfRule type="expression" priority="81" dxfId="0">
      <formula>AND(NOT(ISBLANK(V19)),ISBLANK(W19))</formula>
    </cfRule>
  </conditionalFormatting>
  <conditionalFormatting sqref="X19">
    <cfRule type="expression" priority="80" dxfId="0">
      <formula>AND(NOT(ISBLANK(Y19)),ISBLANK(X19))</formula>
    </cfRule>
  </conditionalFormatting>
  <conditionalFormatting sqref="Y19">
    <cfRule type="expression" priority="79" dxfId="0">
      <formula>AND(NOT(ISBLANK(X19)),ISBLANK(Y19))</formula>
    </cfRule>
  </conditionalFormatting>
  <conditionalFormatting sqref="R19">
    <cfRule type="expression" priority="78" dxfId="0">
      <formula>AND(NOT(ISBLANK(S19)),ISBLANK(R19))</formula>
    </cfRule>
  </conditionalFormatting>
  <conditionalFormatting sqref="S19">
    <cfRule type="expression" priority="77" dxfId="0">
      <formula>AND(NOT(ISBLANK(R19)),ISBLANK(S19))</formula>
    </cfRule>
  </conditionalFormatting>
  <conditionalFormatting sqref="T19">
    <cfRule type="expression" priority="76" dxfId="0">
      <formula>AND(NOT(ISBLANK(U19)),ISBLANK(T19))</formula>
    </cfRule>
  </conditionalFormatting>
  <conditionalFormatting sqref="U19">
    <cfRule type="expression" priority="75" dxfId="0">
      <formula>AND(NOT(ISBLANK(T19)),ISBLANK(U19))</formula>
    </cfRule>
  </conditionalFormatting>
  <conditionalFormatting sqref="V19">
    <cfRule type="expression" priority="74" dxfId="0">
      <formula>AND(NOT(ISBLANK(W19)),ISBLANK(V19))</formula>
    </cfRule>
  </conditionalFormatting>
  <conditionalFormatting sqref="W19">
    <cfRule type="expression" priority="73" dxfId="0">
      <formula>AND(NOT(ISBLANK(V19)),ISBLANK(W19))</formula>
    </cfRule>
  </conditionalFormatting>
  <conditionalFormatting sqref="X19">
    <cfRule type="expression" priority="72" dxfId="0">
      <formula>AND(NOT(ISBLANK(Y19)),ISBLANK(X19))</formula>
    </cfRule>
  </conditionalFormatting>
  <conditionalFormatting sqref="Y19">
    <cfRule type="expression" priority="71" dxfId="0">
      <formula>AND(NOT(ISBLANK(X19)),ISBLANK(Y19))</formula>
    </cfRule>
  </conditionalFormatting>
  <conditionalFormatting sqref="R6">
    <cfRule type="expression" priority="70" dxfId="0">
      <formula>AND(NOT(ISBLANK(S6)),ISBLANK(R6))</formula>
    </cfRule>
  </conditionalFormatting>
  <conditionalFormatting sqref="S6">
    <cfRule type="expression" priority="69" dxfId="0">
      <formula>AND(NOT(ISBLANK(R6)),ISBLANK(S6))</formula>
    </cfRule>
  </conditionalFormatting>
  <conditionalFormatting sqref="T6">
    <cfRule type="expression" priority="68" dxfId="0">
      <formula>AND(NOT(ISBLANK(U6)),ISBLANK(T6))</formula>
    </cfRule>
  </conditionalFormatting>
  <conditionalFormatting sqref="U6">
    <cfRule type="expression" priority="67" dxfId="0">
      <formula>AND(NOT(ISBLANK(T6)),ISBLANK(U6))</formula>
    </cfRule>
  </conditionalFormatting>
  <conditionalFormatting sqref="V6">
    <cfRule type="expression" priority="66" dxfId="0">
      <formula>AND(NOT(ISBLANK(W6)),ISBLANK(V6))</formula>
    </cfRule>
  </conditionalFormatting>
  <conditionalFormatting sqref="W6">
    <cfRule type="expression" priority="65" dxfId="0">
      <formula>AND(NOT(ISBLANK(V6)),ISBLANK(W6))</formula>
    </cfRule>
  </conditionalFormatting>
  <conditionalFormatting sqref="X6">
    <cfRule type="expression" priority="64" dxfId="0">
      <formula>AND(NOT(ISBLANK(Y6)),ISBLANK(X6))</formula>
    </cfRule>
  </conditionalFormatting>
  <conditionalFormatting sqref="Y6">
    <cfRule type="expression" priority="63" dxfId="0">
      <formula>AND(NOT(ISBLANK(X6)),ISBLANK(Y6))</formula>
    </cfRule>
  </conditionalFormatting>
  <conditionalFormatting sqref="R20">
    <cfRule type="expression" priority="62" dxfId="0">
      <formula>AND(NOT(ISBLANK(S20)),ISBLANK(R20))</formula>
    </cfRule>
  </conditionalFormatting>
  <conditionalFormatting sqref="S20">
    <cfRule type="expression" priority="61" dxfId="0">
      <formula>AND(NOT(ISBLANK(R20)),ISBLANK(S20))</formula>
    </cfRule>
  </conditionalFormatting>
  <conditionalFormatting sqref="T20">
    <cfRule type="expression" priority="60" dxfId="0">
      <formula>AND(NOT(ISBLANK(U20)),ISBLANK(T20))</formula>
    </cfRule>
  </conditionalFormatting>
  <conditionalFormatting sqref="U20">
    <cfRule type="expression" priority="59" dxfId="0">
      <formula>AND(NOT(ISBLANK(T20)),ISBLANK(U20))</formula>
    </cfRule>
  </conditionalFormatting>
  <conditionalFormatting sqref="V20">
    <cfRule type="expression" priority="58" dxfId="0">
      <formula>AND(NOT(ISBLANK(W20)),ISBLANK(V20))</formula>
    </cfRule>
  </conditionalFormatting>
  <conditionalFormatting sqref="W20">
    <cfRule type="expression" priority="57" dxfId="0">
      <formula>AND(NOT(ISBLANK(V20)),ISBLANK(W20))</formula>
    </cfRule>
  </conditionalFormatting>
  <conditionalFormatting sqref="X20">
    <cfRule type="expression" priority="56" dxfId="0">
      <formula>AND(NOT(ISBLANK(Y20)),ISBLANK(X20))</formula>
    </cfRule>
  </conditionalFormatting>
  <conditionalFormatting sqref="Y20">
    <cfRule type="expression" priority="55" dxfId="0">
      <formula>AND(NOT(ISBLANK(X20)),ISBLANK(Y20))</formula>
    </cfRule>
  </conditionalFormatting>
  <conditionalFormatting sqref="R20">
    <cfRule type="expression" priority="54" dxfId="0">
      <formula>AND(NOT(ISBLANK(S20)),ISBLANK(R20))</formula>
    </cfRule>
  </conditionalFormatting>
  <conditionalFormatting sqref="S20">
    <cfRule type="expression" priority="53" dxfId="0">
      <formula>AND(NOT(ISBLANK(R20)),ISBLANK(S20))</formula>
    </cfRule>
  </conditionalFormatting>
  <conditionalFormatting sqref="T20">
    <cfRule type="expression" priority="52" dxfId="0">
      <formula>AND(NOT(ISBLANK(U20)),ISBLANK(T20))</formula>
    </cfRule>
  </conditionalFormatting>
  <conditionalFormatting sqref="U20">
    <cfRule type="expression" priority="51" dxfId="0">
      <formula>AND(NOT(ISBLANK(T20)),ISBLANK(U20))</formula>
    </cfRule>
  </conditionalFormatting>
  <conditionalFormatting sqref="V20">
    <cfRule type="expression" priority="50" dxfId="0">
      <formula>AND(NOT(ISBLANK(W20)),ISBLANK(V20))</formula>
    </cfRule>
  </conditionalFormatting>
  <conditionalFormatting sqref="W20">
    <cfRule type="expression" priority="49" dxfId="0">
      <formula>AND(NOT(ISBLANK(V20)),ISBLANK(W20))</formula>
    </cfRule>
  </conditionalFormatting>
  <conditionalFormatting sqref="X20">
    <cfRule type="expression" priority="48" dxfId="0">
      <formula>AND(NOT(ISBLANK(Y20)),ISBLANK(X20))</formula>
    </cfRule>
  </conditionalFormatting>
  <conditionalFormatting sqref="Y20">
    <cfRule type="expression" priority="47" dxfId="0">
      <formula>AND(NOT(ISBLANK(X20)),ISBLANK(Y20))</formula>
    </cfRule>
  </conditionalFormatting>
  <conditionalFormatting sqref="R14">
    <cfRule type="expression" priority="46" dxfId="0">
      <formula>AND(NOT(ISBLANK(S14)),ISBLANK(R14))</formula>
    </cfRule>
  </conditionalFormatting>
  <conditionalFormatting sqref="S14">
    <cfRule type="expression" priority="45" dxfId="0">
      <formula>AND(NOT(ISBLANK(R14)),ISBLANK(S14))</formula>
    </cfRule>
  </conditionalFormatting>
  <conditionalFormatting sqref="T14">
    <cfRule type="expression" priority="44" dxfId="0">
      <formula>AND(NOT(ISBLANK(U14)),ISBLANK(T14))</formula>
    </cfRule>
  </conditionalFormatting>
  <conditionalFormatting sqref="U14">
    <cfRule type="expression" priority="43" dxfId="0">
      <formula>AND(NOT(ISBLANK(T14)),ISBLANK(U14))</formula>
    </cfRule>
  </conditionalFormatting>
  <conditionalFormatting sqref="V14">
    <cfRule type="expression" priority="42" dxfId="0">
      <formula>AND(NOT(ISBLANK(W14)),ISBLANK(V14))</formula>
    </cfRule>
  </conditionalFormatting>
  <conditionalFormatting sqref="W14">
    <cfRule type="expression" priority="41" dxfId="0">
      <formula>AND(NOT(ISBLANK(V14)),ISBLANK(W14))</formula>
    </cfRule>
  </conditionalFormatting>
  <conditionalFormatting sqref="X14">
    <cfRule type="expression" priority="40" dxfId="0">
      <formula>AND(NOT(ISBLANK(Y14)),ISBLANK(X14))</formula>
    </cfRule>
  </conditionalFormatting>
  <conditionalFormatting sqref="Y14">
    <cfRule type="expression" priority="39" dxfId="0">
      <formula>AND(NOT(ISBLANK(X14)),ISBLANK(Y14))</formula>
    </cfRule>
  </conditionalFormatting>
  <conditionalFormatting sqref="R12">
    <cfRule type="expression" priority="38" dxfId="0">
      <formula>AND(NOT(ISBLANK(S12)),ISBLANK(R12))</formula>
    </cfRule>
  </conditionalFormatting>
  <conditionalFormatting sqref="S12">
    <cfRule type="expression" priority="37" dxfId="0">
      <formula>AND(NOT(ISBLANK(R12)),ISBLANK(S12))</formula>
    </cfRule>
  </conditionalFormatting>
  <conditionalFormatting sqref="T12">
    <cfRule type="expression" priority="36" dxfId="0">
      <formula>AND(NOT(ISBLANK(U12)),ISBLANK(T12))</formula>
    </cfRule>
  </conditionalFormatting>
  <conditionalFormatting sqref="U12">
    <cfRule type="expression" priority="35" dxfId="0">
      <formula>AND(NOT(ISBLANK(T12)),ISBLANK(U12))</formula>
    </cfRule>
  </conditionalFormatting>
  <conditionalFormatting sqref="V12">
    <cfRule type="expression" priority="34" dxfId="0">
      <formula>AND(NOT(ISBLANK(W12)),ISBLANK(V12))</formula>
    </cfRule>
  </conditionalFormatting>
  <conditionalFormatting sqref="W12">
    <cfRule type="expression" priority="33" dxfId="0">
      <formula>AND(NOT(ISBLANK(V12)),ISBLANK(W12))</formula>
    </cfRule>
  </conditionalFormatting>
  <conditionalFormatting sqref="X12">
    <cfRule type="expression" priority="32" dxfId="0">
      <formula>AND(NOT(ISBLANK(Y12)),ISBLANK(X12))</formula>
    </cfRule>
  </conditionalFormatting>
  <conditionalFormatting sqref="Y12">
    <cfRule type="expression" priority="31" dxfId="0">
      <formula>AND(NOT(ISBLANK(X12)),ISBLANK(Y12))</formula>
    </cfRule>
  </conditionalFormatting>
  <conditionalFormatting sqref="X7">
    <cfRule type="expression" priority="30" dxfId="0">
      <formula>AND(NOT(ISBLANK(Y7)),ISBLANK(X7))</formula>
    </cfRule>
  </conditionalFormatting>
  <conditionalFormatting sqref="Y7">
    <cfRule type="expression" priority="29" dxfId="0">
      <formula>AND(NOT(ISBLANK(X7)),ISBLANK(Y7))</formula>
    </cfRule>
  </conditionalFormatting>
  <conditionalFormatting sqref="X7">
    <cfRule type="expression" priority="28" dxfId="0">
      <formula>AND(NOT(ISBLANK(Y7)),ISBLANK(X7))</formula>
    </cfRule>
  </conditionalFormatting>
  <conditionalFormatting sqref="Y7">
    <cfRule type="expression" priority="27" dxfId="0">
      <formula>AND(NOT(ISBLANK(X7)),ISBLANK(Y7))</formula>
    </cfRule>
  </conditionalFormatting>
  <conditionalFormatting sqref="X7">
    <cfRule type="expression" priority="26" dxfId="0">
      <formula>AND(NOT(ISBLANK(Y7)),ISBLANK(X7))</formula>
    </cfRule>
  </conditionalFormatting>
  <conditionalFormatting sqref="Y7">
    <cfRule type="expression" priority="25" dxfId="0">
      <formula>AND(NOT(ISBLANK(X7)),ISBLANK(Y7))</formula>
    </cfRule>
  </conditionalFormatting>
  <conditionalFormatting sqref="X7">
    <cfRule type="expression" priority="24" dxfId="0">
      <formula>AND(NOT(ISBLANK(Y7)),ISBLANK(X7))</formula>
    </cfRule>
  </conditionalFormatting>
  <conditionalFormatting sqref="Y7">
    <cfRule type="expression" priority="23" dxfId="0">
      <formula>AND(NOT(ISBLANK(X7)),ISBLANK(Y7))</formula>
    </cfRule>
  </conditionalFormatting>
  <conditionalFormatting sqref="X7">
    <cfRule type="expression" priority="22" dxfId="0">
      <formula>AND(NOT(ISBLANK(Y7)),ISBLANK(X7))</formula>
    </cfRule>
  </conditionalFormatting>
  <conditionalFormatting sqref="Y7">
    <cfRule type="expression" priority="21" dxfId="0">
      <formula>AND(NOT(ISBLANK(X7)),ISBLANK(Y7))</formula>
    </cfRule>
  </conditionalFormatting>
  <conditionalFormatting sqref="X7">
    <cfRule type="expression" priority="20" dxfId="0">
      <formula>AND(NOT(ISBLANK(Y7)),ISBLANK(X7))</formula>
    </cfRule>
  </conditionalFormatting>
  <conditionalFormatting sqref="Y7">
    <cfRule type="expression" priority="19" dxfId="0">
      <formula>AND(NOT(ISBLANK(X7)),ISBLANK(Y7))</formula>
    </cfRule>
  </conditionalFormatting>
  <conditionalFormatting sqref="R7 T7 V7">
    <cfRule type="expression" priority="18" dxfId="0">
      <formula>AND(NOT(ISBLANK(S7)),ISBLANK(R7))</formula>
    </cfRule>
  </conditionalFormatting>
  <conditionalFormatting sqref="S7 U7 W7">
    <cfRule type="expression" priority="17" dxfId="0">
      <formula>AND(NOT(ISBLANK(R7)),ISBLANK(S7))</formula>
    </cfRule>
  </conditionalFormatting>
  <conditionalFormatting sqref="R8">
    <cfRule type="expression" priority="16" dxfId="0">
      <formula>AND(NOT(ISBLANK(S8)),ISBLANK(R8))</formula>
    </cfRule>
  </conditionalFormatting>
  <conditionalFormatting sqref="S8">
    <cfRule type="expression" priority="15" dxfId="0">
      <formula>AND(NOT(ISBLANK(R8)),ISBLANK(S8))</formula>
    </cfRule>
  </conditionalFormatting>
  <conditionalFormatting sqref="T8">
    <cfRule type="expression" priority="14" dxfId="0">
      <formula>AND(NOT(ISBLANK(U8)),ISBLANK(T8))</formula>
    </cfRule>
  </conditionalFormatting>
  <conditionalFormatting sqref="U8">
    <cfRule type="expression" priority="13" dxfId="0">
      <formula>AND(NOT(ISBLANK(T8)),ISBLANK(U8))</formula>
    </cfRule>
  </conditionalFormatting>
  <conditionalFormatting sqref="V8">
    <cfRule type="expression" priority="12" dxfId="0">
      <formula>AND(NOT(ISBLANK(W8)),ISBLANK(V8))</formula>
    </cfRule>
  </conditionalFormatting>
  <conditionalFormatting sqref="W8">
    <cfRule type="expression" priority="11" dxfId="0">
      <formula>AND(NOT(ISBLANK(V8)),ISBLANK(W8))</formula>
    </cfRule>
  </conditionalFormatting>
  <conditionalFormatting sqref="X8">
    <cfRule type="expression" priority="10" dxfId="0">
      <formula>AND(NOT(ISBLANK(Y8)),ISBLANK(X8))</formula>
    </cfRule>
  </conditionalFormatting>
  <conditionalFormatting sqref="Y8">
    <cfRule type="expression" priority="9" dxfId="0">
      <formula>AND(NOT(ISBLANK(X8)),ISBLANK(Y8))</formula>
    </cfRule>
  </conditionalFormatting>
  <conditionalFormatting sqref="R5">
    <cfRule type="expression" priority="8" dxfId="0">
      <formula>AND(NOT(ISBLANK(S5)),ISBLANK(R5))</formula>
    </cfRule>
  </conditionalFormatting>
  <conditionalFormatting sqref="S5">
    <cfRule type="expression" priority="7" dxfId="0">
      <formula>AND(NOT(ISBLANK(R5)),ISBLANK(S5))</formula>
    </cfRule>
  </conditionalFormatting>
  <conditionalFormatting sqref="T5">
    <cfRule type="expression" priority="6" dxfId="0">
      <formula>AND(NOT(ISBLANK(U5)),ISBLANK(T5))</formula>
    </cfRule>
  </conditionalFormatting>
  <conditionalFormatting sqref="U5">
    <cfRule type="expression" priority="5" dxfId="0">
      <formula>AND(NOT(ISBLANK(T5)),ISBLANK(U5))</formula>
    </cfRule>
  </conditionalFormatting>
  <conditionalFormatting sqref="V5">
    <cfRule type="expression" priority="4" dxfId="0">
      <formula>AND(NOT(ISBLANK(W5)),ISBLANK(V5))</formula>
    </cfRule>
  </conditionalFormatting>
  <conditionalFormatting sqref="W5">
    <cfRule type="expression" priority="3" dxfId="0">
      <formula>AND(NOT(ISBLANK(V5)),ISBLANK(W5))</formula>
    </cfRule>
  </conditionalFormatting>
  <conditionalFormatting sqref="X5">
    <cfRule type="expression" priority="2" dxfId="0">
      <formula>AND(NOT(ISBLANK(Y5)),ISBLANK(X5))</formula>
    </cfRule>
  </conditionalFormatting>
  <conditionalFormatting sqref="Y5">
    <cfRule type="expression" priority="1" dxfId="0">
      <formula>AND(NOT(ISBLANK(X5)),ISBLANK(Y5))</formula>
    </cfRule>
  </conditionalFormatting>
  <dataValidations count="8">
    <dataValidation type="custom" allowBlank="1" showInputMessage="1" showErrorMessage="1" errorTitle="FTE" error="The value entered in the FTE field must be less than or equal to the value entered in the headcount field." sqref="I4:I100 K4:K100 O4:O100 E4:E100 W4:W100 Y4:Y100 S4:S100 G4:G100 M4:M100 U4:U100">
      <formula1>I4&lt;=H4</formula1>
    </dataValidation>
    <dataValidation type="custom" allowBlank="1" showInputMessage="1" showErrorMessage="1" errorTitle="Headcount" error="The value entered in the headcount field must be greater than or equal to the value entered in the FTE field." sqref="J4:J100 L4:L100 N4:N100 D4:D100 V4:V100 X4:X100 R4:R100 H4:H100 F4:F100 T4:T100">
      <formula1>J4&gt;=K4</formula1>
    </dataValidation>
    <dataValidation operator="lessThanOrEqual" allowBlank="1" showInputMessage="1" showErrorMessage="1" error="FTE cannot be greater than Headcount&#10;" sqref="AP1:IV65536 R101:AN65536 AO1 R1 A1:C1 P2 A101:O65536 AB1 AO4:AO65536 AB3:AC100 P4:Q65536"/>
    <dataValidation type="decimal" operator="greaterThan" allowBlank="1" showInputMessage="1" showErrorMessage="1" sqref="AK22:AL100 AD22:AI100 AD19:AI19 AK19">
      <formula1>0</formula1>
    </dataValidation>
    <dataValidation type="decimal" operator="greaterThanOrEqual" allowBlank="1" showInputMessage="1" showErrorMessage="1" sqref="AD8 AD20:AI21 AD4:AI7 AD9:AI18 AL19 AF8:AI8 AK20:AL21 AK4:AL18">
      <formula1>0</formula1>
    </dataValidation>
    <dataValidation type="list" operator="lessThanOrEqual" allowBlank="1" showInputMessage="1" showErrorMessage="1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error="If your main, parent or sponsoring department is not shown or is incorrectly identified, please select 'OTHER' and enter full details in the 'Notes' field.&#10;" sqref="C4:C21">
      <formula1>INDIRECT("Main_Department")</formula1>
    </dataValidation>
    <dataValidation type="list" operator="lessThanOrEqual" allowBlank="1" showInputMessage="1" showErrorMessage="1" promptTitle="Organisation Type" prompt="Select from the dropdown list. If your organisation type is not shown, please select 'OTHER' and enter full details in the 'Notes' field. NB: refer to Data fields sheet for further information." error="If your organisation type is not shown, please select 'OTHER' and enter full details in the 'Notes' field. N.B. refer to Data fields sheet for further information.&#10;" sqref="B4:B21">
      <formula1>INDIRECT("Organisation_Type")</formula1>
    </dataValidation>
    <dataValidation type="list" operator="lessThanOrEqual" allowBlank="1" showInputMessage="1" showErrorMessage="1" promptTitle="Organisation Name" prompt="Select from the dropdown list. If your organisation is not shown, please select 'OTHER' and enter full details in the 'Notes' field." error="If your organisation is not shown, please select 'OTHER' and enter full details in the 'Notes' field." sqref="A4:A21">
      <formula1>INDIRECT("List_of_organisations")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Braine</dc:creator>
  <cp:keywords/>
  <dc:description/>
  <cp:lastModifiedBy>m308512</cp:lastModifiedBy>
  <cp:lastPrinted>2011-05-16T09:46:00Z</cp:lastPrinted>
  <dcterms:created xsi:type="dcterms:W3CDTF">2011-03-30T15:28:39Z</dcterms:created>
  <dcterms:modified xsi:type="dcterms:W3CDTF">2014-06-16T08:59:43Z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