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p.demeter.zeus.gsi.gov.uk/sites/cs04/dpt/datatransp/MWMI_Returns/"/>
    </mc:Choice>
  </mc:AlternateContent>
  <bookViews>
    <workbookView xWindow="0" yWindow="0" windowWidth="28800" windowHeight="11625" activeTab="4"/>
  </bookViews>
  <sheets>
    <sheet name="Contents" sheetId="37" r:id="rId1"/>
    <sheet name="Cover sheet" sheetId="23" r:id="rId2"/>
    <sheet name="List of Organisations" sheetId="49" r:id="rId3"/>
    <sheet name="MWMI Data fields" sheetId="21" r:id="rId4"/>
    <sheet name="Data Sheet" sheetId="14" r:id="rId5"/>
    <sheet name="Additional Locations" sheetId="45" state="hidden" r:id="rId6"/>
    <sheet name="Location Lookup" sheetId="46" state="hidden" r:id="rId7"/>
    <sheet name="Organisations list" sheetId="40" r:id="rId8"/>
    <sheet name="Drop down lists" sheetId="41"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6" i="14" l="1"/>
  <c r="AN16" i="14" s="1"/>
  <c r="AL16" i="14"/>
  <c r="AK16" i="14"/>
  <c r="AJ16" i="14"/>
  <c r="AM12" i="14"/>
  <c r="AN12" i="14" s="1"/>
  <c r="AM11" i="14"/>
  <c r="AN11" i="14" s="1"/>
  <c r="AM10" i="14"/>
  <c r="AN10" i="14" s="1"/>
  <c r="AM2" i="14"/>
  <c r="AJ11" i="14"/>
  <c r="AJ10"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E1130" i="46"/>
  <c r="E1129" i="46"/>
  <c r="E1128" i="46"/>
  <c r="E1127" i="46"/>
  <c r="E1126" i="46"/>
  <c r="E1125" i="46"/>
  <c r="E1124" i="46"/>
  <c r="E1123" i="46"/>
  <c r="E1122" i="46"/>
  <c r="E1121" i="46"/>
  <c r="E1120" i="46"/>
  <c r="E1119" i="46"/>
  <c r="E1118" i="46"/>
  <c r="E1117" i="46"/>
  <c r="E1116" i="46"/>
  <c r="E1115" i="46"/>
  <c r="E1114" i="46"/>
  <c r="E1113" i="46"/>
  <c r="E1112" i="46"/>
  <c r="E1111" i="46"/>
  <c r="E1110" i="46"/>
  <c r="E1109" i="46"/>
  <c r="E1108" i="46"/>
  <c r="E1107" i="46"/>
  <c r="E1106" i="46"/>
  <c r="E1105" i="46"/>
  <c r="E1104" i="46"/>
  <c r="E1103" i="46"/>
  <c r="E1102" i="46"/>
  <c r="E1101" i="46"/>
  <c r="E1100" i="46"/>
  <c r="E1099" i="46"/>
  <c r="E1098" i="46"/>
  <c r="E1097" i="46"/>
  <c r="E1096" i="46"/>
  <c r="E1095" i="46"/>
  <c r="E1094" i="46"/>
  <c r="E1093" i="46"/>
  <c r="E1092" i="46"/>
  <c r="E1091" i="46"/>
  <c r="E1090" i="46"/>
  <c r="E1089" i="46"/>
  <c r="E1088" i="46"/>
  <c r="E1087" i="46"/>
  <c r="E1086" i="46"/>
  <c r="E1085" i="46"/>
  <c r="E1084" i="46"/>
  <c r="E1083" i="46"/>
  <c r="E1082" i="46"/>
  <c r="E1081" i="46"/>
  <c r="E1080" i="46"/>
  <c r="E1079" i="46"/>
  <c r="E1078" i="46"/>
  <c r="E1077" i="46"/>
  <c r="E1076" i="46"/>
  <c r="E1075" i="46"/>
  <c r="E1074" i="46"/>
  <c r="E1073" i="46"/>
  <c r="E1072" i="46"/>
  <c r="E1071" i="46"/>
  <c r="E1070" i="46"/>
  <c r="E1069" i="46"/>
  <c r="E1068" i="46"/>
  <c r="E1067" i="46"/>
  <c r="E1066" i="46"/>
  <c r="E1065" i="46"/>
  <c r="E1064" i="46"/>
  <c r="E1063" i="46"/>
  <c r="E1062" i="46"/>
  <c r="E1061" i="46"/>
  <c r="E1060" i="46"/>
  <c r="E1059" i="46"/>
  <c r="E1058" i="46"/>
  <c r="E1057" i="46"/>
  <c r="E1056" i="46"/>
  <c r="E1055" i="46"/>
  <c r="E1054" i="46"/>
  <c r="E1053" i="46"/>
  <c r="E1052" i="46"/>
  <c r="E1051" i="46"/>
  <c r="E1050" i="46"/>
  <c r="E1049" i="46"/>
  <c r="E1048" i="46"/>
  <c r="E1047" i="46"/>
  <c r="E1046" i="46"/>
  <c r="E1045" i="46"/>
  <c r="E1044" i="46"/>
  <c r="E1043" i="46"/>
  <c r="E1042" i="46"/>
  <c r="E1041" i="46"/>
  <c r="E1040" i="46"/>
  <c r="E1039" i="46"/>
  <c r="E1038" i="46"/>
  <c r="E1037" i="46"/>
  <c r="E1036" i="46"/>
  <c r="E1035" i="46"/>
  <c r="E1034" i="46"/>
  <c r="E1033" i="46"/>
  <c r="E1032" i="46"/>
  <c r="E1031" i="46"/>
  <c r="E1030" i="46"/>
  <c r="E1029" i="46"/>
  <c r="E1028" i="46"/>
  <c r="E1027" i="46"/>
  <c r="E1026" i="46"/>
  <c r="E1025" i="46"/>
  <c r="E1024" i="46"/>
  <c r="E1023" i="46"/>
  <c r="E1022" i="46"/>
  <c r="E1021" i="46"/>
  <c r="E1020" i="46"/>
  <c r="E1019" i="46"/>
  <c r="E1018" i="46"/>
  <c r="E1017" i="46"/>
  <c r="E1016" i="46"/>
  <c r="E1015" i="46"/>
  <c r="E1014" i="46"/>
  <c r="E1013" i="46"/>
  <c r="E1012" i="46"/>
  <c r="E1011" i="46"/>
  <c r="E1010" i="46"/>
  <c r="E1009" i="46"/>
  <c r="E1008" i="46"/>
  <c r="E1007" i="46"/>
  <c r="E1006" i="46"/>
  <c r="E1005" i="46"/>
  <c r="E1004" i="46"/>
  <c r="E1003" i="46"/>
  <c r="E1002" i="46"/>
  <c r="E1001" i="46"/>
  <c r="E1000" i="46"/>
  <c r="E999" i="46"/>
  <c r="E998" i="46"/>
  <c r="E997" i="46"/>
  <c r="E996" i="46"/>
  <c r="E995" i="46"/>
  <c r="E994" i="46"/>
  <c r="E993" i="46"/>
  <c r="E992" i="46"/>
  <c r="E991" i="46"/>
  <c r="E990" i="46"/>
  <c r="E989" i="46"/>
  <c r="E988" i="46"/>
  <c r="E987" i="46"/>
  <c r="E986" i="46"/>
  <c r="E985" i="46"/>
  <c r="E984" i="46"/>
  <c r="E983" i="46"/>
  <c r="E982" i="46"/>
  <c r="E981" i="46"/>
  <c r="E980" i="46"/>
  <c r="E979" i="46"/>
  <c r="E978" i="46"/>
  <c r="E977" i="46"/>
  <c r="E976" i="46"/>
  <c r="E975" i="46"/>
  <c r="E974" i="46"/>
  <c r="E973" i="46"/>
  <c r="E972" i="46"/>
  <c r="E971" i="46"/>
  <c r="E970" i="46"/>
  <c r="E969" i="46"/>
  <c r="E968" i="46"/>
  <c r="E967" i="46"/>
  <c r="E966" i="46"/>
  <c r="E965" i="46"/>
  <c r="E964" i="46"/>
  <c r="E963" i="46"/>
  <c r="E962" i="46"/>
  <c r="E961" i="46"/>
  <c r="E960" i="46"/>
  <c r="E959" i="46"/>
  <c r="E958" i="46"/>
  <c r="E957" i="46"/>
  <c r="E956" i="46"/>
  <c r="E955" i="46"/>
  <c r="E954" i="46"/>
  <c r="E953" i="46"/>
  <c r="E952" i="46"/>
  <c r="E951" i="46"/>
  <c r="E950" i="46"/>
  <c r="E949" i="46"/>
  <c r="E948" i="46"/>
  <c r="E947" i="46"/>
  <c r="E946" i="46"/>
  <c r="E945" i="46"/>
  <c r="E944" i="46"/>
  <c r="E943" i="46"/>
  <c r="E942" i="46"/>
  <c r="E941" i="46"/>
  <c r="E940" i="46"/>
  <c r="E939" i="46"/>
  <c r="E938" i="46"/>
  <c r="E937" i="46"/>
  <c r="E936" i="46"/>
  <c r="E935" i="46"/>
  <c r="E934" i="46"/>
  <c r="E933" i="46"/>
  <c r="E932" i="46"/>
  <c r="E931" i="46"/>
  <c r="E930" i="46"/>
  <c r="E929" i="46"/>
  <c r="E928" i="46"/>
  <c r="E927" i="46"/>
  <c r="E926" i="46"/>
  <c r="E925" i="46"/>
  <c r="E924" i="46"/>
  <c r="E923" i="46"/>
  <c r="E922" i="46"/>
  <c r="E921" i="46"/>
  <c r="E920" i="46"/>
  <c r="E919" i="46"/>
  <c r="E918" i="46"/>
  <c r="E917" i="46"/>
  <c r="E916" i="46"/>
  <c r="E915" i="46"/>
  <c r="E914" i="46"/>
  <c r="E913" i="46"/>
  <c r="E912" i="46"/>
  <c r="E911" i="46"/>
  <c r="E910" i="46"/>
  <c r="E909" i="46"/>
  <c r="E908" i="46"/>
  <c r="E907" i="46"/>
  <c r="E906" i="46"/>
  <c r="E905" i="46"/>
  <c r="E904" i="46"/>
  <c r="E903" i="46"/>
  <c r="E902" i="46"/>
  <c r="E901" i="46"/>
  <c r="E900" i="46"/>
  <c r="E899" i="46"/>
  <c r="E898" i="46"/>
  <c r="E897" i="46"/>
  <c r="E896" i="46"/>
  <c r="E895" i="46"/>
  <c r="E894" i="46"/>
  <c r="E893" i="46"/>
  <c r="E892" i="46"/>
  <c r="E891" i="46"/>
  <c r="E890" i="46"/>
  <c r="E889" i="46"/>
  <c r="E888" i="46"/>
  <c r="E887" i="46"/>
  <c r="E886" i="46"/>
  <c r="E885" i="46"/>
  <c r="E884" i="46"/>
  <c r="E883" i="46"/>
  <c r="E882" i="46"/>
  <c r="E881" i="46"/>
  <c r="E880" i="46"/>
  <c r="E879" i="46"/>
  <c r="E878" i="46"/>
  <c r="E877" i="46"/>
  <c r="E876" i="46"/>
  <c r="E875" i="46"/>
  <c r="E874" i="46"/>
  <c r="E873" i="46"/>
  <c r="E872" i="46"/>
  <c r="E871" i="46"/>
  <c r="E870" i="46"/>
  <c r="E869" i="46"/>
  <c r="E868" i="46"/>
  <c r="E867" i="46"/>
  <c r="E866" i="46"/>
  <c r="E865" i="46"/>
  <c r="E864" i="46"/>
  <c r="E863" i="46"/>
  <c r="E862" i="46"/>
  <c r="E861" i="46"/>
  <c r="E860" i="46"/>
  <c r="E859" i="46"/>
  <c r="E858" i="46"/>
  <c r="E857" i="46"/>
  <c r="E856" i="46"/>
  <c r="E855" i="46"/>
  <c r="E854" i="46"/>
  <c r="E853" i="46"/>
  <c r="E852" i="46"/>
  <c r="E851" i="46"/>
  <c r="E850" i="46"/>
  <c r="E849" i="46"/>
  <c r="E848" i="46"/>
  <c r="E847" i="46"/>
  <c r="E846" i="46"/>
  <c r="E845" i="46"/>
  <c r="E844" i="46"/>
  <c r="E843" i="46"/>
  <c r="E842" i="46"/>
  <c r="E841" i="46"/>
  <c r="E840" i="46"/>
  <c r="E839" i="46"/>
  <c r="E838" i="46"/>
  <c r="E837" i="46"/>
  <c r="E836" i="46"/>
  <c r="E835" i="46"/>
  <c r="E834" i="46"/>
  <c r="E833" i="46"/>
  <c r="E832" i="46"/>
  <c r="E831" i="46"/>
  <c r="E830" i="46"/>
  <c r="E829" i="46"/>
  <c r="E828" i="46"/>
  <c r="E827" i="46"/>
  <c r="E826" i="46"/>
  <c r="E825" i="46"/>
  <c r="E824" i="46"/>
  <c r="E823" i="46"/>
  <c r="E822" i="46"/>
  <c r="E821" i="46"/>
  <c r="E820" i="46"/>
  <c r="E819" i="46"/>
  <c r="E818" i="46"/>
  <c r="E817" i="46"/>
  <c r="E816" i="46"/>
  <c r="E815" i="46"/>
  <c r="E814" i="46"/>
  <c r="E813" i="46"/>
  <c r="E812" i="46"/>
  <c r="E811" i="46"/>
  <c r="E810" i="46"/>
  <c r="E809" i="46"/>
  <c r="E808" i="46"/>
  <c r="E807" i="46"/>
  <c r="E806" i="46"/>
  <c r="E805" i="46"/>
  <c r="E804" i="46"/>
  <c r="E803" i="46"/>
  <c r="E802" i="46"/>
  <c r="E801" i="46"/>
  <c r="E800" i="46"/>
  <c r="E799" i="46"/>
  <c r="E798" i="46"/>
  <c r="E797" i="46"/>
  <c r="E796" i="46"/>
  <c r="E795" i="46"/>
  <c r="E794" i="46"/>
  <c r="E793" i="46"/>
  <c r="E792" i="46"/>
  <c r="E791" i="46"/>
  <c r="E790" i="46"/>
  <c r="E789" i="46"/>
  <c r="E788" i="46"/>
  <c r="E787" i="46"/>
  <c r="E786" i="46"/>
  <c r="E785" i="46"/>
  <c r="E784" i="46"/>
  <c r="E783" i="46"/>
  <c r="E782" i="46"/>
  <c r="E781" i="46"/>
  <c r="E780" i="46"/>
  <c r="E779" i="46"/>
  <c r="E778" i="46"/>
  <c r="E777" i="46"/>
  <c r="E776" i="46"/>
  <c r="E775" i="46"/>
  <c r="E774" i="46"/>
  <c r="E773" i="46"/>
  <c r="E772" i="46"/>
  <c r="E771" i="46"/>
  <c r="E770" i="46"/>
  <c r="E769" i="46"/>
  <c r="E768" i="46"/>
  <c r="E767" i="46"/>
  <c r="E766" i="46"/>
  <c r="E765" i="46"/>
  <c r="E764" i="46"/>
  <c r="E763" i="46"/>
  <c r="E762" i="46"/>
  <c r="E761" i="46"/>
  <c r="E760" i="46"/>
  <c r="E759" i="46"/>
  <c r="E758" i="46"/>
  <c r="E757" i="46"/>
  <c r="E756" i="46"/>
  <c r="E755" i="46"/>
  <c r="E754" i="46"/>
  <c r="E753" i="46"/>
  <c r="E752" i="46"/>
  <c r="E751" i="46"/>
  <c r="E750" i="46"/>
  <c r="E749" i="46"/>
  <c r="E748" i="46"/>
  <c r="E747" i="46"/>
  <c r="E746" i="46"/>
  <c r="E745" i="46"/>
  <c r="E744" i="46"/>
  <c r="E743" i="46"/>
  <c r="E742" i="46"/>
  <c r="E741" i="46"/>
  <c r="E740" i="46"/>
  <c r="E739" i="46"/>
  <c r="E738" i="46"/>
  <c r="E737" i="46"/>
  <c r="E736" i="46"/>
  <c r="E735" i="46"/>
  <c r="E734" i="46"/>
  <c r="E733" i="46"/>
  <c r="E732" i="46"/>
  <c r="E731" i="46"/>
  <c r="E730" i="46"/>
  <c r="E729" i="46"/>
  <c r="E728" i="46"/>
  <c r="E727" i="46"/>
  <c r="E726" i="46"/>
  <c r="E725" i="46"/>
  <c r="E724" i="46"/>
  <c r="E723" i="46"/>
  <c r="E722" i="46"/>
  <c r="E721" i="46"/>
  <c r="E720" i="46"/>
  <c r="E719" i="46"/>
  <c r="E718" i="46"/>
  <c r="E717" i="46"/>
  <c r="E716" i="46"/>
  <c r="E715" i="46"/>
  <c r="E714" i="46"/>
  <c r="E713" i="46"/>
  <c r="E712" i="46"/>
  <c r="E711" i="46"/>
  <c r="E710" i="46"/>
  <c r="E709" i="46"/>
  <c r="E708" i="46"/>
  <c r="E707" i="46"/>
  <c r="E706" i="46"/>
  <c r="E705" i="46"/>
  <c r="E704" i="46"/>
  <c r="E703" i="46"/>
  <c r="E702" i="46"/>
  <c r="E701" i="46"/>
  <c r="E700" i="46"/>
  <c r="E699" i="46"/>
  <c r="E698" i="46"/>
  <c r="E697" i="46"/>
  <c r="E696" i="46"/>
  <c r="E695" i="46"/>
  <c r="E694" i="46"/>
  <c r="E693" i="46"/>
  <c r="E692" i="46"/>
  <c r="E691" i="46"/>
  <c r="E690" i="46"/>
  <c r="E689" i="46"/>
  <c r="E688" i="46"/>
  <c r="E687" i="46"/>
  <c r="E686" i="46"/>
  <c r="E685" i="46"/>
  <c r="E684" i="46"/>
  <c r="E683" i="46"/>
  <c r="E682" i="46"/>
  <c r="E681" i="46"/>
  <c r="E680" i="46"/>
  <c r="E679" i="46"/>
  <c r="E678" i="46"/>
  <c r="E677" i="46"/>
  <c r="E676" i="46"/>
  <c r="E675" i="46"/>
  <c r="E674" i="46"/>
  <c r="E673" i="46"/>
  <c r="E672" i="46"/>
  <c r="E671" i="46"/>
  <c r="E670" i="46"/>
  <c r="E669" i="46"/>
  <c r="E668" i="46"/>
  <c r="E667" i="46"/>
  <c r="E666" i="46"/>
  <c r="E665" i="46"/>
  <c r="E664" i="46"/>
  <c r="E663" i="46"/>
  <c r="E662" i="46"/>
  <c r="E661" i="46"/>
  <c r="E660" i="46"/>
  <c r="E659" i="46"/>
  <c r="E658" i="46"/>
  <c r="E657" i="46"/>
  <c r="E656" i="46"/>
  <c r="E655" i="46"/>
  <c r="E654" i="46"/>
  <c r="E653" i="46"/>
  <c r="E652" i="46"/>
  <c r="E651" i="46"/>
  <c r="E650" i="46"/>
  <c r="E649" i="46"/>
  <c r="E648" i="46"/>
  <c r="E647" i="46"/>
  <c r="E646" i="46"/>
  <c r="E645" i="46"/>
  <c r="E644" i="46"/>
  <c r="E643" i="46"/>
  <c r="E642" i="46"/>
  <c r="E641" i="46"/>
  <c r="E640" i="46"/>
  <c r="E639" i="46"/>
  <c r="E638" i="46"/>
  <c r="E637" i="46"/>
  <c r="E636" i="46"/>
  <c r="E635" i="46"/>
  <c r="E634" i="46"/>
  <c r="E633" i="46"/>
  <c r="E632" i="46"/>
  <c r="E631" i="46"/>
  <c r="E630" i="46"/>
  <c r="E629" i="46"/>
  <c r="E628" i="46"/>
  <c r="E627" i="46"/>
  <c r="E626" i="46"/>
  <c r="E625" i="46"/>
  <c r="E624" i="46"/>
  <c r="E623" i="46"/>
  <c r="E622" i="46"/>
  <c r="E621" i="46"/>
  <c r="E620" i="46"/>
  <c r="E619" i="46"/>
  <c r="E618" i="46"/>
  <c r="E617" i="46"/>
  <c r="E616" i="46"/>
  <c r="E615" i="46"/>
  <c r="E614" i="46"/>
  <c r="E613" i="46"/>
  <c r="E612" i="46"/>
  <c r="E611" i="46"/>
  <c r="E610" i="46"/>
  <c r="E609" i="46"/>
  <c r="E608" i="46"/>
  <c r="E607" i="46"/>
  <c r="E606" i="46"/>
  <c r="E605" i="46"/>
  <c r="E604" i="46"/>
  <c r="E603" i="46"/>
  <c r="E602" i="46"/>
  <c r="E601" i="46"/>
  <c r="E600" i="46"/>
  <c r="E599" i="46"/>
  <c r="E598" i="46"/>
  <c r="E597" i="46"/>
  <c r="E596" i="46"/>
  <c r="E595" i="46"/>
  <c r="E594" i="46"/>
  <c r="E593" i="46"/>
  <c r="E592" i="46"/>
  <c r="E591" i="46"/>
  <c r="E590" i="46"/>
  <c r="E589" i="46"/>
  <c r="E588" i="46"/>
  <c r="E587" i="46"/>
  <c r="E586" i="46"/>
  <c r="E585" i="46"/>
  <c r="E584" i="46"/>
  <c r="E583" i="46"/>
  <c r="E582" i="46"/>
  <c r="E581" i="46"/>
  <c r="E580" i="46"/>
  <c r="E579" i="46"/>
  <c r="E578" i="46"/>
  <c r="E577" i="46"/>
  <c r="E576" i="46"/>
  <c r="E575" i="46"/>
  <c r="E574" i="46"/>
  <c r="E573" i="46"/>
  <c r="E572" i="46"/>
  <c r="E571" i="46"/>
  <c r="E570" i="46"/>
  <c r="E569" i="46"/>
  <c r="E568" i="46"/>
  <c r="E567" i="46"/>
  <c r="E566" i="46"/>
  <c r="E565" i="46"/>
  <c r="E564" i="46"/>
  <c r="E563" i="46"/>
  <c r="E562" i="46"/>
  <c r="E561" i="46"/>
  <c r="E560" i="46"/>
  <c r="E559" i="46"/>
  <c r="E558" i="46"/>
  <c r="E557" i="46"/>
  <c r="E556" i="46"/>
  <c r="E555" i="46"/>
  <c r="E554" i="46"/>
  <c r="E553" i="46"/>
  <c r="E552" i="46"/>
  <c r="E551" i="46"/>
  <c r="E550" i="46"/>
  <c r="E549" i="46"/>
  <c r="E548" i="46"/>
  <c r="E547" i="46"/>
  <c r="E546" i="46"/>
  <c r="E545" i="46"/>
  <c r="E544" i="46"/>
  <c r="E543" i="46"/>
  <c r="E542" i="46"/>
  <c r="E541" i="46"/>
  <c r="E540" i="46"/>
  <c r="E539" i="46"/>
  <c r="E538" i="46"/>
  <c r="E537" i="46"/>
  <c r="E536" i="46"/>
  <c r="E535" i="46"/>
  <c r="E534" i="46"/>
  <c r="E533" i="46"/>
  <c r="E532" i="46"/>
  <c r="E531" i="46"/>
  <c r="E530" i="46"/>
  <c r="E529" i="46"/>
  <c r="E528" i="46"/>
  <c r="E527" i="46"/>
  <c r="E526" i="46"/>
  <c r="E525" i="46"/>
  <c r="E524" i="46"/>
  <c r="E523" i="46"/>
  <c r="E522" i="46"/>
  <c r="E521" i="46"/>
  <c r="E520" i="46"/>
  <c r="E519" i="46"/>
  <c r="E518" i="46"/>
  <c r="E517" i="46"/>
  <c r="E516" i="46"/>
  <c r="E515" i="46"/>
  <c r="E514" i="46"/>
  <c r="E513" i="46"/>
  <c r="E512" i="46"/>
  <c r="E511" i="46"/>
  <c r="E510" i="46"/>
  <c r="E509" i="46"/>
  <c r="E508" i="46"/>
  <c r="E507" i="46"/>
  <c r="E506" i="46"/>
  <c r="E505" i="46"/>
  <c r="E504" i="46"/>
  <c r="E503" i="46"/>
  <c r="E502" i="46"/>
  <c r="E501" i="46"/>
  <c r="E500" i="46"/>
  <c r="E499" i="46"/>
  <c r="E498" i="46"/>
  <c r="E497" i="46"/>
  <c r="E496" i="46"/>
  <c r="E495" i="46"/>
  <c r="E494" i="46"/>
  <c r="E493" i="46"/>
  <c r="E492" i="46"/>
  <c r="E491" i="46"/>
  <c r="E490" i="46"/>
  <c r="E489" i="46"/>
  <c r="E488" i="46"/>
  <c r="E487" i="46"/>
  <c r="E486" i="46"/>
  <c r="E485" i="46"/>
  <c r="E484" i="46"/>
  <c r="E483" i="46"/>
  <c r="E482" i="46"/>
  <c r="E481" i="46"/>
  <c r="E480" i="46"/>
  <c r="E479" i="46"/>
  <c r="E478" i="46"/>
  <c r="E477" i="46"/>
  <c r="E476" i="46"/>
  <c r="E475" i="46"/>
  <c r="E474" i="46"/>
  <c r="E473" i="46"/>
  <c r="E472" i="46"/>
  <c r="E471" i="46"/>
  <c r="E470" i="46"/>
  <c r="E469" i="46"/>
  <c r="E468" i="46"/>
  <c r="E467" i="46"/>
  <c r="E466" i="46"/>
  <c r="E465" i="46"/>
  <c r="E464" i="46"/>
  <c r="E463" i="46"/>
  <c r="E462" i="46"/>
  <c r="E461" i="46"/>
  <c r="E460" i="46"/>
  <c r="E459" i="46"/>
  <c r="E458" i="46"/>
  <c r="E457" i="46"/>
  <c r="E456" i="46"/>
  <c r="E455" i="46"/>
  <c r="E454" i="46"/>
  <c r="E453" i="46"/>
  <c r="E452" i="46"/>
  <c r="E451" i="46"/>
  <c r="E450" i="46"/>
  <c r="E449" i="46"/>
  <c r="E448" i="46"/>
  <c r="E447" i="46"/>
  <c r="E446" i="46"/>
  <c r="E445" i="46"/>
  <c r="E444" i="46"/>
  <c r="E443" i="46"/>
  <c r="E442" i="46"/>
  <c r="E441" i="46"/>
  <c r="E440" i="46"/>
  <c r="E439" i="46"/>
  <c r="E438" i="46"/>
  <c r="E437" i="46"/>
  <c r="E436" i="46"/>
  <c r="E435" i="46"/>
  <c r="E434" i="46"/>
  <c r="E433" i="46"/>
  <c r="E432" i="46"/>
  <c r="E431" i="46"/>
  <c r="E430" i="46"/>
  <c r="E429" i="46"/>
  <c r="E428" i="46"/>
  <c r="E427" i="46"/>
  <c r="E426" i="46"/>
  <c r="E425" i="46"/>
  <c r="E424" i="46"/>
  <c r="E423" i="46"/>
  <c r="E422" i="46"/>
  <c r="E421" i="46"/>
  <c r="E420" i="46"/>
  <c r="E419" i="46"/>
  <c r="E418" i="46"/>
  <c r="E417" i="46"/>
  <c r="E416" i="46"/>
  <c r="E415" i="46"/>
  <c r="E414" i="46"/>
  <c r="E413" i="46"/>
  <c r="E412" i="46"/>
  <c r="E411" i="46"/>
  <c r="E410" i="46"/>
  <c r="E409" i="46"/>
  <c r="E408" i="46"/>
  <c r="E407" i="46"/>
  <c r="E406" i="46"/>
  <c r="E405" i="46"/>
  <c r="E404" i="46"/>
  <c r="E403" i="46"/>
  <c r="E402" i="46"/>
  <c r="E401" i="46"/>
  <c r="E400" i="46"/>
  <c r="E399" i="46"/>
  <c r="E398" i="46"/>
  <c r="E397" i="46"/>
  <c r="E396" i="46"/>
  <c r="E395" i="46"/>
  <c r="E394" i="46"/>
  <c r="E393" i="46"/>
  <c r="E392" i="46"/>
  <c r="E391" i="46"/>
  <c r="E390" i="46"/>
  <c r="E389" i="46"/>
  <c r="E388" i="46"/>
  <c r="E387" i="46"/>
  <c r="E386" i="46"/>
  <c r="E385" i="46"/>
  <c r="E384" i="46"/>
  <c r="E383" i="46"/>
  <c r="E382" i="46"/>
  <c r="E381" i="46"/>
  <c r="E380" i="46"/>
  <c r="E379" i="46"/>
  <c r="E378" i="46"/>
  <c r="E377" i="46"/>
  <c r="E376" i="46"/>
  <c r="E375" i="46"/>
  <c r="E374" i="46"/>
  <c r="E373" i="46"/>
  <c r="E372" i="46"/>
  <c r="E371" i="46"/>
  <c r="E370" i="46"/>
  <c r="E369" i="46"/>
  <c r="E368" i="46"/>
  <c r="E367" i="46"/>
  <c r="E366" i="46"/>
  <c r="E365" i="46"/>
  <c r="E364" i="46"/>
  <c r="E363" i="46"/>
  <c r="E362" i="46"/>
  <c r="E361" i="46"/>
  <c r="E360" i="46"/>
  <c r="E359" i="46"/>
  <c r="E358" i="46"/>
  <c r="E357" i="46"/>
  <c r="E356" i="46"/>
  <c r="E355" i="46"/>
  <c r="E354" i="46"/>
  <c r="E353" i="46"/>
  <c r="E352" i="46"/>
  <c r="E351" i="46"/>
  <c r="E350" i="46"/>
  <c r="E349" i="46"/>
  <c r="E348" i="46"/>
  <c r="E347" i="46"/>
  <c r="E346" i="46"/>
  <c r="E345" i="46"/>
  <c r="E344" i="46"/>
  <c r="E343" i="46"/>
  <c r="E342" i="46"/>
  <c r="E341" i="46"/>
  <c r="E340" i="46"/>
  <c r="E339" i="46"/>
  <c r="E338" i="46"/>
  <c r="E337" i="46"/>
  <c r="E336" i="46"/>
  <c r="E335" i="46"/>
  <c r="E334" i="46"/>
  <c r="E333" i="46"/>
  <c r="E332" i="46"/>
  <c r="E331" i="46"/>
  <c r="E330" i="46"/>
  <c r="E329" i="46"/>
  <c r="E328" i="46"/>
  <c r="E327" i="46"/>
  <c r="E326" i="46"/>
  <c r="E325" i="46"/>
  <c r="E324" i="46"/>
  <c r="E323" i="46"/>
  <c r="E322" i="46"/>
  <c r="E321" i="46"/>
  <c r="E320" i="46"/>
  <c r="E319" i="46"/>
  <c r="E318" i="46"/>
  <c r="E317" i="46"/>
  <c r="E316" i="46"/>
  <c r="E315" i="46"/>
  <c r="E314" i="46"/>
  <c r="E313" i="46"/>
  <c r="E312" i="46"/>
  <c r="E311" i="46"/>
  <c r="E310" i="46"/>
  <c r="E309" i="46"/>
  <c r="E308" i="46"/>
  <c r="E307" i="46"/>
  <c r="E306" i="46"/>
  <c r="E305" i="46"/>
  <c r="E304" i="46"/>
  <c r="E303" i="46"/>
  <c r="E302" i="46"/>
  <c r="E301" i="46"/>
  <c r="E300" i="46"/>
  <c r="E299" i="46"/>
  <c r="E298" i="46"/>
  <c r="E297" i="46"/>
  <c r="E296" i="46"/>
  <c r="E295" i="46"/>
  <c r="E294" i="46"/>
  <c r="E293" i="46"/>
  <c r="E292" i="46"/>
  <c r="E291" i="46"/>
  <c r="E290" i="46"/>
  <c r="E289" i="46"/>
  <c r="E288" i="46"/>
  <c r="E287" i="46"/>
  <c r="E286" i="46"/>
  <c r="E285" i="46"/>
  <c r="E284" i="46"/>
  <c r="E283" i="46"/>
  <c r="E282" i="46"/>
  <c r="E281" i="46"/>
  <c r="E280" i="46"/>
  <c r="E279" i="46"/>
  <c r="E278" i="46"/>
  <c r="E277" i="46"/>
  <c r="E276" i="46"/>
  <c r="E275" i="46"/>
  <c r="E274" i="46"/>
  <c r="E273" i="46"/>
  <c r="E272" i="46"/>
  <c r="E271" i="46"/>
  <c r="E270" i="46"/>
  <c r="E269" i="46"/>
  <c r="E268" i="46"/>
  <c r="E267" i="46"/>
  <c r="E266" i="46"/>
  <c r="E265" i="46"/>
  <c r="E264" i="46"/>
  <c r="E263" i="46"/>
  <c r="E262" i="46"/>
  <c r="E261" i="46"/>
  <c r="E260" i="46"/>
  <c r="E259" i="46"/>
  <c r="E258" i="46"/>
  <c r="E257" i="46"/>
  <c r="E256" i="46"/>
  <c r="E255" i="46"/>
  <c r="E254" i="46"/>
  <c r="E253" i="46"/>
  <c r="E252" i="46"/>
  <c r="E251" i="46"/>
  <c r="E250" i="46"/>
  <c r="E249" i="46"/>
  <c r="E248" i="46"/>
  <c r="E247" i="46"/>
  <c r="E246" i="46"/>
  <c r="E245" i="46"/>
  <c r="E244" i="46"/>
  <c r="E243" i="46"/>
  <c r="E242" i="46"/>
  <c r="E241" i="46"/>
  <c r="E240" i="46"/>
  <c r="E239" i="46"/>
  <c r="E238" i="46"/>
  <c r="E237" i="46"/>
  <c r="E236" i="46"/>
  <c r="E235" i="46"/>
  <c r="E234" i="46"/>
  <c r="E233" i="46"/>
  <c r="E232" i="46"/>
  <c r="E231" i="46"/>
  <c r="E230" i="46"/>
  <c r="E229" i="46"/>
  <c r="E228" i="46"/>
  <c r="E227" i="46"/>
  <c r="E226" i="46"/>
  <c r="E225" i="46"/>
  <c r="E224" i="46"/>
  <c r="E223" i="46"/>
  <c r="E222" i="46"/>
  <c r="E221" i="46"/>
  <c r="E220" i="46"/>
  <c r="E219" i="46"/>
  <c r="E218" i="46"/>
  <c r="E217" i="46"/>
  <c r="E216" i="46"/>
  <c r="E215" i="46"/>
  <c r="E214" i="46"/>
  <c r="E213" i="46"/>
  <c r="E212" i="46"/>
  <c r="E211" i="46"/>
  <c r="E210" i="46"/>
  <c r="E209" i="46"/>
  <c r="E208" i="46"/>
  <c r="E207" i="46"/>
  <c r="E206" i="46"/>
  <c r="E205" i="46"/>
  <c r="E204" i="46"/>
  <c r="E203" i="46"/>
  <c r="E202" i="46"/>
  <c r="E201" i="46"/>
  <c r="E200" i="46"/>
  <c r="E199" i="46"/>
  <c r="E198" i="46"/>
  <c r="E197" i="46"/>
  <c r="E196" i="46"/>
  <c r="E195" i="46"/>
  <c r="E194" i="46"/>
  <c r="E193" i="46"/>
  <c r="E192" i="46"/>
  <c r="E191" i="46"/>
  <c r="E190" i="46"/>
  <c r="E189" i="46"/>
  <c r="E188" i="46"/>
  <c r="E187" i="46"/>
  <c r="E186" i="46"/>
  <c r="E185" i="46"/>
  <c r="E184" i="46"/>
  <c r="E183" i="46"/>
  <c r="E182" i="46"/>
  <c r="E181" i="46"/>
  <c r="E180" i="46"/>
  <c r="E179" i="46"/>
  <c r="E178" i="46"/>
  <c r="E177" i="46"/>
  <c r="E176" i="46"/>
  <c r="E175" i="46"/>
  <c r="E174" i="46"/>
  <c r="E173" i="46"/>
  <c r="E172" i="46"/>
  <c r="E171" i="46"/>
  <c r="E170" i="46"/>
  <c r="E169" i="46"/>
  <c r="E168" i="46"/>
  <c r="E167" i="46"/>
  <c r="E166" i="46"/>
  <c r="E165" i="46"/>
  <c r="E164" i="46"/>
  <c r="E163" i="46"/>
  <c r="E162" i="46"/>
  <c r="E161" i="46"/>
  <c r="E160" i="46"/>
  <c r="E159" i="46"/>
  <c r="E158" i="46"/>
  <c r="E157" i="46"/>
  <c r="E156" i="46"/>
  <c r="E155" i="46"/>
  <c r="E154" i="46"/>
  <c r="E153" i="46"/>
  <c r="E152" i="46"/>
  <c r="E151" i="46"/>
  <c r="E150" i="46"/>
  <c r="E149" i="46"/>
  <c r="E148" i="46"/>
  <c r="E147" i="46"/>
  <c r="E146" i="46"/>
  <c r="E145" i="46"/>
  <c r="E144" i="46"/>
  <c r="E143" i="46"/>
  <c r="E142" i="46"/>
  <c r="E141" i="46"/>
  <c r="E140" i="46"/>
  <c r="E139" i="46"/>
  <c r="E138" i="46"/>
  <c r="E137" i="46"/>
  <c r="E136" i="46"/>
  <c r="E135" i="46"/>
  <c r="E134" i="46"/>
  <c r="E133" i="46"/>
  <c r="E132" i="46"/>
  <c r="E131" i="46"/>
  <c r="E130" i="46"/>
  <c r="E129" i="46"/>
  <c r="E128" i="46"/>
  <c r="E127" i="46"/>
  <c r="E126" i="46"/>
  <c r="E125" i="46"/>
  <c r="E124" i="46"/>
  <c r="E123" i="46"/>
  <c r="E122" i="46"/>
  <c r="E121" i="46"/>
  <c r="E120" i="46"/>
  <c r="E119" i="46"/>
  <c r="E118" i="46"/>
  <c r="E117" i="46"/>
  <c r="E116" i="46"/>
  <c r="E115" i="46"/>
  <c r="E114" i="46"/>
  <c r="E113" i="46"/>
  <c r="E112" i="46"/>
  <c r="E111" i="46"/>
  <c r="E110" i="46"/>
  <c r="E109" i="46"/>
  <c r="E108" i="46"/>
  <c r="E107" i="46"/>
  <c r="E106" i="46"/>
  <c r="E105" i="46"/>
  <c r="E104" i="46"/>
  <c r="E103" i="46"/>
  <c r="E102" i="46"/>
  <c r="E101" i="46"/>
  <c r="E100" i="46"/>
  <c r="E99" i="46"/>
  <c r="E98" i="46"/>
  <c r="E97" i="46"/>
  <c r="E96" i="46"/>
  <c r="E95" i="46"/>
  <c r="E94" i="46"/>
  <c r="E93" i="46"/>
  <c r="E92" i="46"/>
  <c r="E91" i="46"/>
  <c r="E90" i="46"/>
  <c r="E89" i="46"/>
  <c r="E88" i="46"/>
  <c r="E87" i="46"/>
  <c r="E86" i="46"/>
  <c r="E85" i="46"/>
  <c r="E84" i="46"/>
  <c r="E83" i="46"/>
  <c r="E82" i="46"/>
  <c r="E81" i="46"/>
  <c r="E80" i="46"/>
  <c r="E79" i="46"/>
  <c r="E78" i="46"/>
  <c r="E77" i="46"/>
  <c r="E76" i="46"/>
  <c r="E75" i="46"/>
  <c r="E74" i="46"/>
  <c r="E73" i="46"/>
  <c r="E72" i="46"/>
  <c r="E71" i="46"/>
  <c r="E70" i="46"/>
  <c r="E69" i="46"/>
  <c r="E68" i="46"/>
  <c r="E67" i="46"/>
  <c r="E66" i="46"/>
  <c r="E65" i="46"/>
  <c r="E64" i="46"/>
  <c r="E63" i="46"/>
  <c r="E62" i="46"/>
  <c r="E61" i="46"/>
  <c r="E60" i="46"/>
  <c r="E59" i="46"/>
  <c r="E58" i="46"/>
  <c r="E57" i="46"/>
  <c r="E56" i="46"/>
  <c r="E55" i="46"/>
  <c r="E54" i="46"/>
  <c r="E53" i="46"/>
  <c r="E52" i="46"/>
  <c r="E51" i="46"/>
  <c r="E50" i="46"/>
  <c r="E49" i="46"/>
  <c r="E48" i="46"/>
  <c r="E47" i="46"/>
  <c r="E46" i="46"/>
  <c r="E45" i="46"/>
  <c r="E44" i="46"/>
  <c r="E43" i="46"/>
  <c r="E42" i="46"/>
  <c r="E41" i="46"/>
  <c r="E40" i="46"/>
  <c r="E39" i="46"/>
  <c r="E38" i="46"/>
  <c r="E37" i="46"/>
  <c r="E36" i="46"/>
  <c r="E35" i="46"/>
  <c r="E34" i="46"/>
  <c r="E33" i="46"/>
  <c r="E32" i="46"/>
  <c r="E31" i="46"/>
  <c r="E30" i="46"/>
  <c r="E29" i="46"/>
  <c r="E28" i="46"/>
  <c r="E27" i="46"/>
  <c r="E26" i="46"/>
  <c r="E25" i="46"/>
  <c r="E24" i="46"/>
  <c r="E23" i="46"/>
  <c r="E22" i="46"/>
  <c r="E21" i="46"/>
  <c r="E20" i="46"/>
  <c r="E19" i="46"/>
  <c r="E18" i="46"/>
  <c r="E17" i="46"/>
  <c r="E16" i="46"/>
  <c r="E15" i="46"/>
  <c r="E14" i="46"/>
  <c r="E13" i="46"/>
  <c r="E12" i="46"/>
  <c r="E11" i="46"/>
  <c r="E10" i="46"/>
  <c r="E9" i="46"/>
  <c r="E8" i="46"/>
  <c r="E7" i="46"/>
  <c r="E6" i="46"/>
  <c r="E5" i="46"/>
  <c r="E4" i="46"/>
  <c r="E3" i="46"/>
  <c r="E2" i="46"/>
  <c r="I321" i="45"/>
  <c r="H321" i="45"/>
  <c r="G321" i="45"/>
  <c r="F321" i="45"/>
  <c r="K320" i="45"/>
  <c r="J320" i="45"/>
  <c r="K319" i="45"/>
  <c r="J319" i="45"/>
  <c r="K318" i="45"/>
  <c r="J318" i="45"/>
  <c r="K317" i="45"/>
  <c r="J317" i="45"/>
  <c r="K316" i="45"/>
  <c r="J316" i="45"/>
  <c r="K315" i="45"/>
  <c r="J315" i="45"/>
  <c r="K314" i="45"/>
  <c r="J314" i="45"/>
  <c r="K313" i="45"/>
  <c r="J313" i="45"/>
  <c r="K312" i="45"/>
  <c r="J312" i="45"/>
  <c r="K311" i="45"/>
  <c r="J311" i="45"/>
  <c r="K310" i="45"/>
  <c r="J310" i="45"/>
  <c r="K309" i="45"/>
  <c r="J309" i="45"/>
  <c r="K308" i="45"/>
  <c r="J308" i="45"/>
  <c r="K307" i="45"/>
  <c r="J307" i="45"/>
  <c r="K306" i="45"/>
  <c r="J306" i="45"/>
  <c r="K305" i="45"/>
  <c r="J305" i="45"/>
  <c r="K304" i="45"/>
  <c r="J304" i="45"/>
  <c r="K303" i="45"/>
  <c r="J303" i="45"/>
  <c r="K302" i="45"/>
  <c r="J302" i="45"/>
  <c r="K301" i="45"/>
  <c r="J301" i="45"/>
  <c r="K300" i="45"/>
  <c r="J300" i="45"/>
  <c r="K299" i="45"/>
  <c r="J299" i="45"/>
  <c r="K298" i="45"/>
  <c r="J298" i="45"/>
  <c r="K297" i="45"/>
  <c r="J297" i="45"/>
  <c r="K296" i="45"/>
  <c r="J296" i="45"/>
  <c r="K295" i="45"/>
  <c r="J295" i="45"/>
  <c r="K294" i="45"/>
  <c r="J294" i="45"/>
  <c r="K293" i="45"/>
  <c r="J293" i="45"/>
  <c r="K292" i="45"/>
  <c r="J292" i="45"/>
  <c r="K291" i="45"/>
  <c r="J291" i="45"/>
  <c r="K290" i="45"/>
  <c r="J290" i="45"/>
  <c r="K289" i="45"/>
  <c r="J289" i="45"/>
  <c r="K288" i="45"/>
  <c r="J288" i="45"/>
  <c r="K287" i="45"/>
  <c r="J287" i="45"/>
  <c r="K286" i="45"/>
  <c r="J286" i="45"/>
  <c r="K285" i="45"/>
  <c r="J285" i="45"/>
  <c r="K284" i="45"/>
  <c r="J284" i="45"/>
  <c r="K283" i="45"/>
  <c r="J283" i="45"/>
  <c r="K282" i="45"/>
  <c r="J282" i="45"/>
  <c r="K281" i="45"/>
  <c r="J281" i="45"/>
  <c r="K280" i="45"/>
  <c r="J280" i="45"/>
  <c r="K279" i="45"/>
  <c r="J279" i="45"/>
  <c r="K278" i="45"/>
  <c r="J278" i="45"/>
  <c r="K277" i="45"/>
  <c r="J277" i="45"/>
  <c r="K276" i="45"/>
  <c r="J276" i="45"/>
  <c r="K275" i="45"/>
  <c r="J275" i="45"/>
  <c r="K274" i="45"/>
  <c r="J274" i="45"/>
  <c r="K273" i="45"/>
  <c r="J273" i="45"/>
  <c r="K272" i="45"/>
  <c r="J272" i="45"/>
  <c r="K271" i="45"/>
  <c r="J271" i="45"/>
  <c r="K270" i="45"/>
  <c r="J270" i="45"/>
  <c r="K269" i="45"/>
  <c r="J269" i="45"/>
  <c r="K268" i="45"/>
  <c r="J268" i="45"/>
  <c r="K267" i="45"/>
  <c r="J267" i="45"/>
  <c r="K266" i="45"/>
  <c r="J266" i="45"/>
  <c r="K265" i="45"/>
  <c r="J265" i="45"/>
  <c r="K264" i="45"/>
  <c r="J264" i="45"/>
  <c r="K263" i="45"/>
  <c r="J263" i="45"/>
  <c r="K262" i="45"/>
  <c r="J262" i="45"/>
  <c r="K261" i="45"/>
  <c r="J261" i="45"/>
  <c r="K260" i="45"/>
  <c r="J260" i="45"/>
  <c r="K259" i="45"/>
  <c r="J259" i="45"/>
  <c r="K258" i="45"/>
  <c r="J258" i="45"/>
  <c r="K257" i="45"/>
  <c r="J257" i="45"/>
  <c r="K256" i="45"/>
  <c r="J256" i="45"/>
  <c r="K255" i="45"/>
  <c r="J255" i="45"/>
  <c r="K254" i="45"/>
  <c r="J254" i="45"/>
  <c r="K253" i="45"/>
  <c r="J253" i="45"/>
  <c r="K252" i="45"/>
  <c r="J252" i="45"/>
  <c r="K251" i="45"/>
  <c r="J251" i="45"/>
  <c r="K250" i="45"/>
  <c r="J250" i="45"/>
  <c r="K249" i="45"/>
  <c r="J249" i="45"/>
  <c r="K248" i="45"/>
  <c r="J248" i="45"/>
  <c r="K247" i="45"/>
  <c r="J247" i="45"/>
  <c r="K246" i="45"/>
  <c r="J246" i="45"/>
  <c r="K245" i="45"/>
  <c r="J245" i="45"/>
  <c r="K244" i="45"/>
  <c r="J244" i="45"/>
  <c r="K243" i="45"/>
  <c r="J243" i="45"/>
  <c r="K242" i="45"/>
  <c r="J242" i="45"/>
  <c r="K241" i="45"/>
  <c r="J241" i="45"/>
  <c r="K240" i="45"/>
  <c r="J240" i="45"/>
  <c r="K239" i="45"/>
  <c r="J239" i="45"/>
  <c r="K238" i="45"/>
  <c r="J238" i="45"/>
  <c r="K237" i="45"/>
  <c r="J237" i="45"/>
  <c r="K236" i="45"/>
  <c r="J236" i="45"/>
  <c r="K235" i="45"/>
  <c r="J235" i="45"/>
  <c r="K234" i="45"/>
  <c r="J234" i="45"/>
  <c r="K233" i="45"/>
  <c r="J233" i="45"/>
  <c r="K232" i="45"/>
  <c r="J232" i="45"/>
  <c r="K231" i="45"/>
  <c r="J231" i="45"/>
  <c r="K230" i="45"/>
  <c r="J230" i="45"/>
  <c r="K229" i="45"/>
  <c r="J229" i="45"/>
  <c r="K228" i="45"/>
  <c r="J228" i="45"/>
  <c r="K227" i="45"/>
  <c r="J227" i="45"/>
  <c r="K226" i="45"/>
  <c r="J226" i="45"/>
  <c r="K225" i="45"/>
  <c r="J225" i="45"/>
  <c r="K224" i="45"/>
  <c r="J224" i="45"/>
  <c r="K223" i="45"/>
  <c r="J223" i="45"/>
  <c r="K222" i="45"/>
  <c r="J222" i="45"/>
  <c r="K221" i="45"/>
  <c r="J221" i="45"/>
  <c r="K220" i="45"/>
  <c r="J220" i="45"/>
  <c r="K219" i="45"/>
  <c r="J219" i="45"/>
  <c r="K218" i="45"/>
  <c r="J218" i="45"/>
  <c r="K217" i="45"/>
  <c r="J217" i="45"/>
  <c r="K216" i="45"/>
  <c r="J216" i="45"/>
  <c r="K215" i="45"/>
  <c r="J215" i="45"/>
  <c r="K214" i="45"/>
  <c r="J214" i="45"/>
  <c r="K213" i="45"/>
  <c r="J213" i="45"/>
  <c r="K212" i="45"/>
  <c r="J212" i="45"/>
  <c r="K211" i="45"/>
  <c r="J211" i="45"/>
  <c r="K210" i="45"/>
  <c r="J210" i="45"/>
  <c r="K209" i="45"/>
  <c r="J209" i="45"/>
  <c r="K208" i="45"/>
  <c r="J208" i="45"/>
  <c r="K207" i="45"/>
  <c r="J207" i="45"/>
  <c r="K206" i="45"/>
  <c r="J206" i="45"/>
  <c r="K205" i="45"/>
  <c r="J205" i="45"/>
  <c r="K204" i="45"/>
  <c r="J204" i="45"/>
  <c r="K203" i="45"/>
  <c r="J203" i="45"/>
  <c r="K202" i="45"/>
  <c r="J202" i="45"/>
  <c r="K201" i="45"/>
  <c r="J201" i="45"/>
  <c r="K200" i="45"/>
  <c r="J200" i="45"/>
  <c r="K199" i="45"/>
  <c r="J199" i="45"/>
  <c r="K198" i="45"/>
  <c r="J198" i="45"/>
  <c r="K197" i="45"/>
  <c r="J197" i="45"/>
  <c r="K196" i="45"/>
  <c r="J196" i="45"/>
  <c r="K195" i="45"/>
  <c r="J195" i="45"/>
  <c r="K194" i="45"/>
  <c r="J194" i="45"/>
  <c r="K193" i="45"/>
  <c r="J193" i="45"/>
  <c r="K192" i="45"/>
  <c r="J192" i="45"/>
  <c r="K191" i="45"/>
  <c r="J191" i="45"/>
  <c r="K190" i="45"/>
  <c r="J190" i="45"/>
  <c r="K189" i="45"/>
  <c r="J189" i="45"/>
  <c r="K188" i="45"/>
  <c r="J188" i="45"/>
  <c r="K187" i="45"/>
  <c r="J187" i="45"/>
  <c r="K186" i="45"/>
  <c r="J186" i="45"/>
  <c r="K185" i="45"/>
  <c r="J185" i="45"/>
  <c r="K184" i="45"/>
  <c r="J184" i="45"/>
  <c r="K183" i="45"/>
  <c r="J183" i="45"/>
  <c r="K182" i="45"/>
  <c r="J182" i="45"/>
  <c r="K181" i="45"/>
  <c r="J181" i="45"/>
  <c r="K180" i="45"/>
  <c r="J180" i="45"/>
  <c r="K179" i="45"/>
  <c r="J179" i="45"/>
  <c r="K178" i="45"/>
  <c r="J178" i="45"/>
  <c r="K177" i="45"/>
  <c r="J177" i="45"/>
  <c r="K176" i="45"/>
  <c r="J176" i="45"/>
  <c r="K175" i="45"/>
  <c r="J175" i="45"/>
  <c r="K174" i="45"/>
  <c r="J174" i="45"/>
  <c r="K173" i="45"/>
  <c r="J173" i="45"/>
  <c r="K172" i="45"/>
  <c r="J172" i="45"/>
  <c r="K171" i="45"/>
  <c r="J171" i="45"/>
  <c r="K170" i="45"/>
  <c r="J170" i="45"/>
  <c r="K169" i="45"/>
  <c r="J169" i="45"/>
  <c r="K168" i="45"/>
  <c r="J168" i="45"/>
  <c r="K167" i="45"/>
  <c r="J167" i="45"/>
  <c r="K166" i="45"/>
  <c r="J166" i="45"/>
  <c r="K165" i="45"/>
  <c r="J165" i="45"/>
  <c r="K164" i="45"/>
  <c r="J164" i="45"/>
  <c r="K163" i="45"/>
  <c r="J163" i="45"/>
  <c r="K162" i="45"/>
  <c r="J162" i="45"/>
  <c r="K161" i="45"/>
  <c r="J161" i="45"/>
  <c r="K160" i="45"/>
  <c r="J160" i="45"/>
  <c r="K159" i="45"/>
  <c r="J159" i="45"/>
  <c r="K158" i="45"/>
  <c r="J158" i="45"/>
  <c r="K157" i="45"/>
  <c r="J157" i="45"/>
  <c r="K156" i="45"/>
  <c r="J156" i="45"/>
  <c r="K155" i="45"/>
  <c r="J155" i="45"/>
  <c r="K154" i="45"/>
  <c r="J154" i="45"/>
  <c r="K153" i="45"/>
  <c r="J153" i="45"/>
  <c r="K152" i="45"/>
  <c r="J152" i="45"/>
  <c r="K151" i="45"/>
  <c r="J151" i="45"/>
  <c r="K150" i="45"/>
  <c r="J150" i="45"/>
  <c r="K149" i="45"/>
  <c r="J149" i="45"/>
  <c r="K148" i="45"/>
  <c r="J148" i="45"/>
  <c r="K147" i="45"/>
  <c r="J147" i="45"/>
  <c r="K146" i="45"/>
  <c r="J146" i="45"/>
  <c r="K145" i="45"/>
  <c r="J145" i="45"/>
  <c r="K144" i="45"/>
  <c r="J144" i="45"/>
  <c r="K143" i="45"/>
  <c r="J143" i="45"/>
  <c r="K142" i="45"/>
  <c r="J142" i="45"/>
  <c r="K141" i="45"/>
  <c r="J141" i="45"/>
  <c r="K140" i="45"/>
  <c r="J140" i="45"/>
  <c r="K139" i="45"/>
  <c r="J139" i="45"/>
  <c r="K138" i="45"/>
  <c r="J138" i="45"/>
  <c r="K137" i="45"/>
  <c r="J137" i="45"/>
  <c r="K136" i="45"/>
  <c r="J136" i="45"/>
  <c r="K135" i="45"/>
  <c r="J135" i="45"/>
  <c r="K134" i="45"/>
  <c r="J134" i="45"/>
  <c r="K133" i="45"/>
  <c r="J133" i="45"/>
  <c r="K132" i="45"/>
  <c r="J132" i="45"/>
  <c r="K131" i="45"/>
  <c r="J131" i="45"/>
  <c r="K130" i="45"/>
  <c r="J130" i="45"/>
  <c r="K129" i="45"/>
  <c r="J129" i="45"/>
  <c r="K128" i="45"/>
  <c r="J128" i="45"/>
  <c r="K127" i="45"/>
  <c r="J127" i="45"/>
  <c r="K126" i="45"/>
  <c r="J126" i="45"/>
  <c r="K125" i="45"/>
  <c r="J125" i="45"/>
  <c r="K124" i="45"/>
  <c r="J124" i="45"/>
  <c r="K123" i="45"/>
  <c r="J123" i="45"/>
  <c r="K122" i="45"/>
  <c r="J122" i="45"/>
  <c r="K121" i="45"/>
  <c r="J121" i="45"/>
  <c r="K120" i="45"/>
  <c r="J120" i="45"/>
  <c r="K119" i="45"/>
  <c r="J119" i="45"/>
  <c r="K118" i="45"/>
  <c r="J118" i="45"/>
  <c r="K117" i="45"/>
  <c r="J117" i="45"/>
  <c r="K116" i="45"/>
  <c r="J116" i="45"/>
  <c r="K115" i="45"/>
  <c r="J115" i="45"/>
  <c r="K114" i="45"/>
  <c r="J114" i="45"/>
  <c r="K113" i="45"/>
  <c r="J113" i="45"/>
  <c r="K112" i="45"/>
  <c r="J112" i="45"/>
  <c r="K111" i="45"/>
  <c r="J111" i="45"/>
  <c r="K110" i="45"/>
  <c r="J110" i="45"/>
  <c r="K109" i="45"/>
  <c r="J109" i="45"/>
  <c r="K108" i="45"/>
  <c r="J108" i="45"/>
  <c r="K107" i="45"/>
  <c r="J107" i="45"/>
  <c r="K106" i="45"/>
  <c r="J106" i="45"/>
  <c r="K105" i="45"/>
  <c r="J105" i="45"/>
  <c r="K104" i="45"/>
  <c r="J104" i="45"/>
  <c r="K103" i="45"/>
  <c r="J103" i="45"/>
  <c r="K102" i="45"/>
  <c r="J102" i="45"/>
  <c r="K101" i="45"/>
  <c r="J101" i="45"/>
  <c r="K100" i="45"/>
  <c r="J100" i="45"/>
  <c r="K99" i="45"/>
  <c r="J99" i="45"/>
  <c r="K98" i="45"/>
  <c r="J98" i="45"/>
  <c r="K97" i="45"/>
  <c r="J97" i="45"/>
  <c r="K96" i="45"/>
  <c r="J96" i="45"/>
  <c r="K95" i="45"/>
  <c r="J95" i="45"/>
  <c r="K94" i="45"/>
  <c r="J94" i="45"/>
  <c r="K93" i="45"/>
  <c r="J93" i="45"/>
  <c r="K92" i="45"/>
  <c r="J92" i="45"/>
  <c r="K91" i="45"/>
  <c r="J91" i="45"/>
  <c r="K90" i="45"/>
  <c r="J90" i="45"/>
  <c r="K89" i="45"/>
  <c r="J89" i="45"/>
  <c r="K88" i="45"/>
  <c r="J88" i="45"/>
  <c r="K87" i="45"/>
  <c r="J87" i="45"/>
  <c r="K86" i="45"/>
  <c r="J86" i="45"/>
  <c r="K85" i="45"/>
  <c r="J85" i="45"/>
  <c r="K84" i="45"/>
  <c r="J84" i="45"/>
  <c r="K83" i="45"/>
  <c r="J83" i="45"/>
  <c r="K82" i="45"/>
  <c r="J82" i="45"/>
  <c r="K81" i="45"/>
  <c r="J81" i="45"/>
  <c r="K80" i="45"/>
  <c r="J80" i="45"/>
  <c r="K79" i="45"/>
  <c r="J79" i="45"/>
  <c r="K78" i="45"/>
  <c r="J78" i="45"/>
  <c r="K77" i="45"/>
  <c r="J77" i="45"/>
  <c r="K76" i="45"/>
  <c r="J76" i="45"/>
  <c r="K75" i="45"/>
  <c r="J75" i="45"/>
  <c r="K74" i="45"/>
  <c r="J74" i="45"/>
  <c r="K73" i="45"/>
  <c r="J73" i="45"/>
  <c r="K72" i="45"/>
  <c r="J72" i="45"/>
  <c r="K71" i="45"/>
  <c r="J71" i="45"/>
  <c r="K70" i="45"/>
  <c r="J70" i="45"/>
  <c r="K69" i="45"/>
  <c r="J69" i="45"/>
  <c r="K68" i="45"/>
  <c r="J68" i="45"/>
  <c r="K67" i="45"/>
  <c r="J67" i="45"/>
  <c r="K66" i="45"/>
  <c r="J66" i="45"/>
  <c r="K65" i="45"/>
  <c r="J65" i="45"/>
  <c r="K64" i="45"/>
  <c r="J64" i="45"/>
  <c r="K63" i="45"/>
  <c r="J63" i="45"/>
  <c r="K62" i="45"/>
  <c r="J62" i="45"/>
  <c r="K61" i="45"/>
  <c r="J61" i="45"/>
  <c r="K60" i="45"/>
  <c r="J60" i="45"/>
  <c r="K59" i="45"/>
  <c r="J59" i="45"/>
  <c r="K58" i="45"/>
  <c r="J58" i="45"/>
  <c r="K57" i="45"/>
  <c r="J57" i="45"/>
  <c r="K56" i="45"/>
  <c r="J56" i="45"/>
  <c r="K55" i="45"/>
  <c r="J55" i="45"/>
  <c r="K54" i="45"/>
  <c r="J54" i="45"/>
  <c r="K53" i="45"/>
  <c r="J53" i="45"/>
  <c r="K52" i="45"/>
  <c r="J52" i="45"/>
  <c r="K51" i="45"/>
  <c r="J51" i="45"/>
  <c r="K50" i="45"/>
  <c r="J50" i="45"/>
  <c r="K49" i="45"/>
  <c r="J49" i="45"/>
  <c r="K48" i="45"/>
  <c r="J48" i="45"/>
  <c r="K47" i="45"/>
  <c r="J47" i="45"/>
  <c r="K46" i="45"/>
  <c r="J46" i="45"/>
  <c r="K45" i="45"/>
  <c r="J45" i="45"/>
  <c r="K44" i="45"/>
  <c r="J44" i="45"/>
  <c r="K43" i="45"/>
  <c r="J43" i="45"/>
  <c r="K42" i="45"/>
  <c r="J42" i="45"/>
  <c r="K41" i="45"/>
  <c r="J41" i="45"/>
  <c r="K40" i="45"/>
  <c r="J40" i="45"/>
  <c r="K39" i="45"/>
  <c r="J39" i="45"/>
  <c r="K38" i="45"/>
  <c r="J38" i="45"/>
  <c r="K37" i="45"/>
  <c r="J37" i="45"/>
  <c r="K36" i="45"/>
  <c r="J36" i="45"/>
  <c r="K35" i="45"/>
  <c r="J35" i="45"/>
  <c r="K34" i="45"/>
  <c r="J34" i="45"/>
  <c r="K33" i="45"/>
  <c r="J33" i="45"/>
  <c r="K32" i="45"/>
  <c r="J32" i="45"/>
  <c r="K31" i="45"/>
  <c r="J31" i="45"/>
  <c r="K30" i="45"/>
  <c r="J30" i="45"/>
  <c r="K29" i="45"/>
  <c r="J29" i="45"/>
  <c r="K28" i="45"/>
  <c r="J28" i="45"/>
  <c r="K27" i="45"/>
  <c r="J27" i="45"/>
  <c r="K26" i="45"/>
  <c r="J26" i="45"/>
  <c r="K25" i="45"/>
  <c r="J25" i="45"/>
  <c r="K24" i="45"/>
  <c r="J24" i="45"/>
  <c r="K23" i="45"/>
  <c r="J23" i="45"/>
  <c r="K22" i="45"/>
  <c r="J22" i="45"/>
  <c r="K21" i="45"/>
  <c r="J21" i="45"/>
  <c r="K20" i="45"/>
  <c r="J20" i="45"/>
  <c r="K19" i="45"/>
  <c r="J19" i="45"/>
  <c r="K18" i="45"/>
  <c r="J18" i="45"/>
  <c r="K17" i="45"/>
  <c r="J17" i="45"/>
  <c r="K16" i="45"/>
  <c r="J16" i="45"/>
  <c r="K15" i="45"/>
  <c r="J15" i="45"/>
  <c r="K14" i="45"/>
  <c r="J14" i="45"/>
  <c r="K13" i="45"/>
  <c r="J13" i="45"/>
  <c r="K12" i="45"/>
  <c r="J12" i="45"/>
  <c r="K11" i="45"/>
  <c r="J11" i="45"/>
  <c r="K10" i="45"/>
  <c r="J10" i="45"/>
  <c r="K9" i="45"/>
  <c r="J9" i="45"/>
  <c r="K8" i="45"/>
  <c r="J8" i="45"/>
  <c r="K7" i="45"/>
  <c r="K321" i="45" s="1"/>
  <c r="J7" i="45"/>
  <c r="J321" i="45" s="1"/>
  <c r="K6" i="45"/>
  <c r="J6" i="45"/>
  <c r="K5" i="45"/>
  <c r="J5" i="45"/>
  <c r="AM15" i="14"/>
  <c r="AN15" i="14" s="1"/>
  <c r="AJ15" i="14"/>
  <c r="AC15" i="14"/>
  <c r="AB15" i="14"/>
  <c r="AA15" i="14"/>
  <c r="Z15" i="14"/>
  <c r="Q15" i="14"/>
  <c r="P15" i="14"/>
  <c r="AM13" i="14"/>
  <c r="AN13" i="14" s="1"/>
  <c r="AJ13" i="14"/>
  <c r="AC13" i="14"/>
  <c r="AA13" i="14"/>
  <c r="Z13" i="14"/>
  <c r="Q13" i="14"/>
  <c r="P13" i="14"/>
  <c r="AB13" i="14" s="1"/>
  <c r="AJ12" i="14"/>
  <c r="AA12" i="14"/>
  <c r="Z12" i="14"/>
  <c r="Q12" i="14"/>
  <c r="AC12" i="14" s="1"/>
  <c r="P12" i="14"/>
  <c r="AB12" i="14" s="1"/>
  <c r="AA10" i="14"/>
  <c r="Z10" i="14"/>
  <c r="Q10" i="14"/>
  <c r="AC10" i="14" s="1"/>
  <c r="P10" i="14"/>
  <c r="AB10" i="14" s="1"/>
  <c r="AN9" i="14"/>
  <c r="AM9" i="14"/>
  <c r="AJ9" i="14"/>
  <c r="AA9" i="14"/>
  <c r="Z9" i="14"/>
  <c r="Q9" i="14"/>
  <c r="AC9" i="14" s="1"/>
  <c r="P9" i="14"/>
  <c r="AB9" i="14" s="1"/>
  <c r="AN8" i="14"/>
  <c r="AM8" i="14"/>
  <c r="AJ8" i="14"/>
  <c r="AA8" i="14"/>
  <c r="Z8" i="14"/>
  <c r="Q8" i="14"/>
  <c r="AC8" i="14" s="1"/>
  <c r="P8" i="14"/>
  <c r="AB8" i="14" s="1"/>
  <c r="AM6" i="14"/>
  <c r="AN6" i="14" s="1"/>
  <c r="AJ6" i="14"/>
  <c r="AA6" i="14"/>
  <c r="Z6" i="14"/>
  <c r="AB6" i="14" s="1"/>
  <c r="Q6" i="14"/>
  <c r="AC6" i="14" s="1"/>
  <c r="P6" i="14"/>
  <c r="AN4" i="14"/>
  <c r="AM4" i="14"/>
  <c r="AJ4" i="14"/>
  <c r="AA4" i="14"/>
  <c r="AC4" i="14" s="1"/>
  <c r="Z4" i="14"/>
  <c r="AB4" i="14" s="1"/>
  <c r="Q4" i="14"/>
  <c r="P4" i="14"/>
  <c r="AM3" i="14"/>
  <c r="AN3" i="14" s="1"/>
  <c r="AJ3" i="14"/>
  <c r="AB3" i="14"/>
  <c r="AA3" i="14"/>
  <c r="AC3" i="14" s="1"/>
  <c r="Z3" i="14"/>
  <c r="Q3" i="14"/>
  <c r="P3" i="14"/>
  <c r="AN2" i="14"/>
  <c r="AJ2" i="14"/>
  <c r="AC2" i="14"/>
  <c r="AB2" i="14"/>
  <c r="AA2" i="14"/>
  <c r="Z2" i="14"/>
  <c r="Q2" i="14"/>
  <c r="P2" i="14"/>
</calcChain>
</file>

<file path=xl/sharedStrings.xml><?xml version="1.0" encoding="utf-8"?>
<sst xmlns="http://schemas.openxmlformats.org/spreadsheetml/2006/main" count="3058" uniqueCount="1668">
  <si>
    <t xml:space="preserve">Main, parent or 
sponsoring department: </t>
  </si>
  <si>
    <t>Organisation 
type</t>
  </si>
  <si>
    <t>Headcount</t>
  </si>
  <si>
    <t>Interim managers</t>
  </si>
  <si>
    <t>Specialist Contractors</t>
  </si>
  <si>
    <t>SEO/HEO</t>
  </si>
  <si>
    <t>EO</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</si>
  <si>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</si>
  <si>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</si>
  <si>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</si>
  <si>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</si>
  <si>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</si>
  <si>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</si>
  <si>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</si>
  <si>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</si>
  <si>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</si>
  <si>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</si>
  <si>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</si>
  <si>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</si>
  <si>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</si>
  <si>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</si>
  <si>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</si>
  <si>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</si>
  <si>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</si>
  <si>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</si>
  <si>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</si>
  <si>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</si>
  <si>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</si>
  <si>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</si>
  <si>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</si>
  <si>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</si>
  <si>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</si>
  <si>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</si>
  <si>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</si>
  <si>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</si>
  <si>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</si>
  <si>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</si>
  <si>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</si>
  <si>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</si>
  <si>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</si>
  <si>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</si>
  <si>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</si>
  <si>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</si>
  <si>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</si>
  <si>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</si>
  <si>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</si>
  <si>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</si>
  <si>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</si>
  <si>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</si>
  <si>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</si>
  <si>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</si>
  <si>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</si>
  <si>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</si>
  <si>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</si>
  <si>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</si>
  <si>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</si>
  <si>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</si>
  <si>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</si>
  <si>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</si>
  <si>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</si>
  <si>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</si>
  <si>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</si>
  <si>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</si>
  <si>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</si>
  <si>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</si>
  <si>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</si>
  <si>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</si>
  <si>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</si>
  <si>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
consultancy</t>
  </si>
  <si>
    <t>Please enter notes for Cabinet Office in respect of the data supplied (will not be published).</t>
  </si>
  <si>
    <t>Non-Payroll staff (contingent labour/consultancy) costs</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</si>
  <si>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</si>
  <si>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</si>
  <si>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</si>
  <si>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</si>
  <si>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</si>
  <si>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</si>
  <si>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</si>
  <si>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</si>
  <si>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</si>
  <si>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</si>
  <si>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</si>
  <si>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</si>
  <si>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</si>
  <si>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</si>
  <si>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</si>
  <si>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</si>
  <si>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</si>
  <si>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</si>
  <si>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t/>
  </si>
  <si>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</si>
  <si>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</si>
  <si>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</si>
  <si>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</si>
  <si>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</si>
  <si>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</si>
  <si>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</si>
  <si>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</si>
  <si>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</si>
  <si>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</si>
  <si>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</si>
  <si>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</si>
  <si>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</si>
  <si>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</si>
  <si>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</si>
  <si>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</si>
  <si>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</si>
  <si>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</si>
  <si>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</si>
  <si>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</si>
  <si>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</si>
  <si>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</si>
  <si>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</si>
  <si>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</si>
  <si>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</si>
  <si>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</si>
  <si>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</si>
  <si>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</si>
  <si>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</si>
  <si>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</si>
  <si>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</si>
  <si>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</si>
  <si>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</si>
  <si>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</si>
  <si>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</si>
  <si>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</si>
  <si>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</si>
  <si>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</si>
  <si>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</si>
  <si>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</si>
  <si>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</si>
  <si>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</si>
  <si>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</si>
  <si>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</si>
  <si>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</si>
  <si>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</si>
  <si>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</si>
  <si>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</si>
  <si>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</si>
  <si>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</si>
  <si>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</si>
  <si>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</si>
  <si>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</si>
  <si>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</si>
  <si>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</si>
  <si>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</si>
  <si>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</si>
  <si>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</si>
  <si>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</si>
  <si>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</si>
  <si>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</si>
  <si>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</si>
  <si>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</si>
  <si>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</si>
  <si>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</si>
  <si>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</si>
  <si>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</si>
  <si>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</si>
  <si>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</si>
  <si>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</si>
  <si>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</si>
  <si>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</si>
  <si>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</si>
  <si>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</si>
  <si>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</si>
  <si>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</si>
  <si>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</si>
  <si>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</si>
  <si>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</si>
  <si>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</si>
  <si>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</si>
  <si>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</si>
  <si>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</si>
  <si>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</si>
  <si>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</si>
  <si>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</si>
  <si>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</si>
  <si>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</si>
  <si>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</si>
  <si>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</si>
  <si>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</si>
  <si>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</si>
  <si>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</si>
  <si>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</si>
  <si>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</si>
  <si>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</si>
  <si>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</si>
  <si>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</si>
  <si>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</si>
  <si>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</si>
  <si>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</si>
  <si>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</si>
  <si>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</si>
  <si>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</si>
  <si>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</si>
  <si>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</si>
  <si>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</si>
  <si>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</si>
  <si>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</si>
  <si>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</si>
  <si>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</si>
  <si>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</si>
  <si>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</si>
  <si>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</si>
  <si>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</si>
  <si>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</si>
  <si>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</si>
  <si>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</si>
  <si>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</si>
  <si>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</si>
  <si>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</si>
  <si>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</si>
  <si>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</si>
  <si>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</si>
  <si>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</si>
  <si>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</si>
  <si>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</si>
  <si>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</si>
  <si>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</si>
  <si>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</si>
  <si>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</si>
  <si>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</si>
  <si>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</si>
  <si>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t/>
  </si>
  <si>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</si>
  <si>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</si>
  <si>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</si>
  <si>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</si>
  <si>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</si>
  <si>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</si>
  <si>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</si>
  <si>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</si>
  <si>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</si>
  <si>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</si>
  <si>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</si>
  <si>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</si>
  <si>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</si>
  <si>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</si>
  <si>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</si>
  <si>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</si>
  <si>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</si>
  <si>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</si>
  <si>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</si>
  <si>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</si>
  <si>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</si>
  <si>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</si>
  <si>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</si>
  <si>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</si>
  <si>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</si>
  <si>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</si>
  <si>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</si>
  <si>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</si>
  <si>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</si>
  <si>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</si>
  <si>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</si>
  <si>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</si>
  <si>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</si>
  <si>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</si>
  <si>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</si>
  <si>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</si>
  <si>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</si>
  <si>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</si>
  <si>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</si>
  <si>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</si>
  <si>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</si>
  <si>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</si>
  <si>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</si>
  <si>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</si>
  <si>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</si>
  <si>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</si>
  <si>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</si>
  <si>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</si>
  <si>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</si>
  <si>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</si>
  <si>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</si>
  <si>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</si>
  <si>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</si>
  <si>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</si>
  <si>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</si>
  <si>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</si>
  <si>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</si>
  <si>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</si>
  <si>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</si>
  <si>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</si>
  <si>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</si>
  <si>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</si>
  <si>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</si>
  <si>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</si>
  <si>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</si>
  <si>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</si>
  <si>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</si>
  <si>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</si>
  <si>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</si>
  <si>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</si>
  <si>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</si>
  <si>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</si>
  <si>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</si>
  <si>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</si>
  <si>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</si>
  <si>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</si>
  <si>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</si>
  <si>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</si>
  <si>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</si>
  <si>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</si>
  <si>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</si>
  <si>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</si>
  <si>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</si>
  <si>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</si>
  <si>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</si>
  <si>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</si>
  <si>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</si>
  <si>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</si>
  <si>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</si>
  <si>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</si>
  <si>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</si>
  <si>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FTE</t>
  </si>
  <si>
    <t>York</t>
  </si>
  <si>
    <t>Other</t>
  </si>
  <si>
    <t>Department for Business, Energy and Industrial Strategy</t>
  </si>
  <si>
    <t>Department for Exiting the European Union</t>
  </si>
  <si>
    <t>Department for International Trade</t>
  </si>
  <si>
    <t>London</t>
  </si>
  <si>
    <t>Town</t>
  </si>
  <si>
    <t>Office Name</t>
  </si>
  <si>
    <t>Address</t>
  </si>
  <si>
    <t>Payroll</t>
  </si>
  <si>
    <t>Non-payroll</t>
  </si>
  <si>
    <t>Lincoln</t>
  </si>
  <si>
    <t>Beverley</t>
  </si>
  <si>
    <t>Winchester</t>
  </si>
  <si>
    <t>Reading</t>
  </si>
  <si>
    <t>Leeds</t>
  </si>
  <si>
    <t>Carlisle</t>
  </si>
  <si>
    <t>Penrith</t>
  </si>
  <si>
    <t>Farnham</t>
  </si>
  <si>
    <t>Exeter</t>
  </si>
  <si>
    <t>Sheffield</t>
  </si>
  <si>
    <t>Wallingford</t>
  </si>
  <si>
    <t>Bodmin</t>
  </si>
  <si>
    <t>Peterborough</t>
  </si>
  <si>
    <t>Workington</t>
  </si>
  <si>
    <t>Kidderminster</t>
  </si>
  <si>
    <t>Total:</t>
  </si>
  <si>
    <t>Please enter the headcount and FTE of staff contracted to work in each location specified. Staff included should be the same as for the regular MWMI, i.e., following ONS headcount methodology. Those working in a location not sepcified, or without a contracted location, should be included in the 'Other' category, such that headcount and FTE totals equal those in the MWMI data sheet (1).</t>
  </si>
  <si>
    <t>Totals</t>
  </si>
  <si>
    <t>Ashford</t>
  </si>
  <si>
    <t>Cardiff</t>
  </si>
  <si>
    <t>Telford</t>
  </si>
  <si>
    <t>North Shields</t>
  </si>
  <si>
    <t>Kendal</t>
  </si>
  <si>
    <t>Stafford</t>
  </si>
  <si>
    <t>Plymouth</t>
  </si>
  <si>
    <t>Shoreham</t>
  </si>
  <si>
    <t>Carmarthen</t>
  </si>
  <si>
    <t>Hounslow</t>
  </si>
  <si>
    <t>Worthing</t>
  </si>
  <si>
    <t>Post Code</t>
  </si>
  <si>
    <t xml:space="preserve">Ref No. </t>
  </si>
  <si>
    <t>YO1 7PX</t>
  </si>
  <si>
    <t>BN11 1LD</t>
  </si>
  <si>
    <t>TR4 9AD</t>
  </si>
  <si>
    <t>SY1 4HD</t>
  </si>
  <si>
    <t>ST16 2RF</t>
  </si>
  <si>
    <t>TH00685</t>
  </si>
  <si>
    <t>Abbey Wood</t>
  </si>
  <si>
    <t>Rivers House Crossness</t>
  </si>
  <si>
    <t>Aberstwyth</t>
  </si>
  <si>
    <t>Aberstwyth Buarth Road</t>
  </si>
  <si>
    <t>TH00222</t>
  </si>
  <si>
    <t>Abingdon</t>
  </si>
  <si>
    <t>Manor Farm Store</t>
  </si>
  <si>
    <t>TH01223</t>
  </si>
  <si>
    <t>Home Farm Store</t>
  </si>
  <si>
    <t>TH03570</t>
  </si>
  <si>
    <t>Dalton Barracks Store</t>
  </si>
  <si>
    <t>SN00402</t>
  </si>
  <si>
    <t>Appledore Store</t>
  </si>
  <si>
    <t>SN01002</t>
  </si>
  <si>
    <t>Aldington Store</t>
  </si>
  <si>
    <t>TH00363</t>
  </si>
  <si>
    <t>Aylesbury</t>
  </si>
  <si>
    <t>Stonethorpe Farm Store</t>
  </si>
  <si>
    <t>NE20048</t>
  </si>
  <si>
    <t>Barnsley</t>
  </si>
  <si>
    <t>Barnsley Depot</t>
  </si>
  <si>
    <t>TH00741</t>
  </si>
  <si>
    <t>Barrowell Green</t>
  </si>
  <si>
    <t>Barrowell Green Store</t>
  </si>
  <si>
    <t>AN00740</t>
  </si>
  <si>
    <t>Barton upon Humber</t>
  </si>
  <si>
    <t>South Ferriby Depot</t>
  </si>
  <si>
    <t>MD01047</t>
  </si>
  <si>
    <t>Bassetlaw</t>
  </si>
  <si>
    <t>Askham Road Depot</t>
  </si>
  <si>
    <t>SW00099</t>
  </si>
  <si>
    <t>Bath</t>
  </si>
  <si>
    <t>Rivers House Twerton</t>
  </si>
  <si>
    <t>AN00282</t>
  </si>
  <si>
    <t>Benfleet</t>
  </si>
  <si>
    <t>Benfleet Store</t>
  </si>
  <si>
    <t>Berriew</t>
  </si>
  <si>
    <t>Berriew Lletycoed Borehole Powys</t>
  </si>
  <si>
    <t>NE20017</t>
  </si>
  <si>
    <t>Tickton Depot</t>
  </si>
  <si>
    <t>SW00943</t>
  </si>
  <si>
    <t>Bideford</t>
  </si>
  <si>
    <t>Alverdiscott Depot</t>
  </si>
  <si>
    <t>Birmingham</t>
  </si>
  <si>
    <t>Birmingham - Victoria Square House</t>
  </si>
  <si>
    <t>MD02673</t>
  </si>
  <si>
    <t>Aqua House</t>
  </si>
  <si>
    <t>Bishop Auckland</t>
  </si>
  <si>
    <t>Bishop Auckland Broomhead Borehole</t>
  </si>
  <si>
    <t>SW03334</t>
  </si>
  <si>
    <t>Blandford</t>
  </si>
  <si>
    <t>Blandford Depot</t>
  </si>
  <si>
    <t>AN00657</t>
  </si>
  <si>
    <t>Boston</t>
  </si>
  <si>
    <t>Revesby Depot</t>
  </si>
  <si>
    <t>AN03002</t>
  </si>
  <si>
    <t>Marsh Lane Depot</t>
  </si>
  <si>
    <t>Boxworth</t>
  </si>
  <si>
    <t>Cambridge - Retained Land &amp; Buildings At Boxworth Farm</t>
  </si>
  <si>
    <t>SW00979</t>
  </si>
  <si>
    <t>Bridgwater</t>
  </si>
  <si>
    <t>Willow Farm Store</t>
  </si>
  <si>
    <t>SW01065</t>
  </si>
  <si>
    <t>Bradney Depot</t>
  </si>
  <si>
    <t>SW01982</t>
  </si>
  <si>
    <t>Currymoor Pump House</t>
  </si>
  <si>
    <t>NE20041</t>
  </si>
  <si>
    <t>Brighouse</t>
  </si>
  <si>
    <t>Brighouse Store</t>
  </si>
  <si>
    <t>TH00591</t>
  </si>
  <si>
    <t>Broxbourne</t>
  </si>
  <si>
    <t>Nazeing Store</t>
  </si>
  <si>
    <t>Bury St Edmunds</t>
  </si>
  <si>
    <t>Bury St Edmunds Vic</t>
  </si>
  <si>
    <t>Calthwaite</t>
  </si>
  <si>
    <t>Calthwaite Vla</t>
  </si>
  <si>
    <t>MD00297</t>
  </si>
  <si>
    <t>Calverton</t>
  </si>
  <si>
    <t>Calverton Fish Farm</t>
  </si>
  <si>
    <t>SN00833</t>
  </si>
  <si>
    <t>Canterbury</t>
  </si>
  <si>
    <t>Plucks Gutter Store</t>
  </si>
  <si>
    <t>SN01145</t>
  </si>
  <si>
    <t>Rivers House Canterbury</t>
  </si>
  <si>
    <t>Carlisle Watchtree Fmd Site - Borehole</t>
  </si>
  <si>
    <t>Carlisle Hethersgill Borehole</t>
  </si>
  <si>
    <t>Penrith Ousby Borehole</t>
  </si>
  <si>
    <t>Carmarthen Jobs Well Lane</t>
  </si>
  <si>
    <t>TH00806</t>
  </si>
  <si>
    <t>Catford</t>
  </si>
  <si>
    <t>Fordmill Store</t>
  </si>
  <si>
    <t>Chibolton Stockbridge</t>
  </si>
  <si>
    <t>Chilbolton - Air Quality Monitoring Station</t>
  </si>
  <si>
    <t>AN02492</t>
  </si>
  <si>
    <t>Colchester</t>
  </si>
  <si>
    <t>Rivers House Kelvedon</t>
  </si>
  <si>
    <t>Coquelles</t>
  </si>
  <si>
    <t>Channel Terminal, Coquelles</t>
  </si>
  <si>
    <t>Coquelles Channel Tunnel</t>
  </si>
  <si>
    <t>AN01148</t>
  </si>
  <si>
    <t>Costessey</t>
  </si>
  <si>
    <t>Costessey Fish Farm</t>
  </si>
  <si>
    <t>NE20044</t>
  </si>
  <si>
    <t>Cramlington</t>
  </si>
  <si>
    <t>Cramlington Depot</t>
  </si>
  <si>
    <t>MD00780</t>
  </si>
  <si>
    <t>Derby</t>
  </si>
  <si>
    <t>Draycott Depot</t>
  </si>
  <si>
    <t>TH01418</t>
  </si>
  <si>
    <t>Didcot</t>
  </si>
  <si>
    <t>Gatehampton Store</t>
  </si>
  <si>
    <t>MD00564</t>
  </si>
  <si>
    <t>Doncaster</t>
  </si>
  <si>
    <t>Bull Hassocks Pump House</t>
  </si>
  <si>
    <t>MD01058</t>
  </si>
  <si>
    <t>West Stockwith Depot</t>
  </si>
  <si>
    <t>Dorchester</t>
  </si>
  <si>
    <t>Dorchester - New Acquisition</t>
  </si>
  <si>
    <t>SW02826</t>
  </si>
  <si>
    <t>Louds Mill Depot</t>
  </si>
  <si>
    <t>Durham</t>
  </si>
  <si>
    <t>Durham Tow Law Fmd Site</t>
  </si>
  <si>
    <t>SN00509</t>
  </si>
  <si>
    <t>Dymchurch</t>
  </si>
  <si>
    <t>Willop Store</t>
  </si>
  <si>
    <t>TH01819</t>
  </si>
  <si>
    <t>East Molesey</t>
  </si>
  <si>
    <t>Spa Meadow Store</t>
  </si>
  <si>
    <t>East Yorkshire</t>
  </si>
  <si>
    <t>Spurn Point Humber</t>
  </si>
  <si>
    <t>TH02902</t>
  </si>
  <si>
    <t>Eastmoor Street</t>
  </si>
  <si>
    <t>Thames Barrier Office</t>
  </si>
  <si>
    <t>TH00497</t>
  </si>
  <si>
    <t>Edmonton</t>
  </si>
  <si>
    <t>Edmonton Store</t>
  </si>
  <si>
    <t>AN00273</t>
  </si>
  <si>
    <t>Egmere</t>
  </si>
  <si>
    <t>Egmere Store</t>
  </si>
  <si>
    <t>AN01044</t>
  </si>
  <si>
    <t>Ely</t>
  </si>
  <si>
    <t>Ely Depot</t>
  </si>
  <si>
    <t>SW00936</t>
  </si>
  <si>
    <t>Clyst Honiton Depot</t>
  </si>
  <si>
    <t>SW03507</t>
  </si>
  <si>
    <t>Flood Forecasting Centre</t>
  </si>
  <si>
    <t>TH02931</t>
  </si>
  <si>
    <t>Faringdon</t>
  </si>
  <si>
    <t>Rushey Lock Store</t>
  </si>
  <si>
    <t>TH00693</t>
  </si>
  <si>
    <t>Farnham Store</t>
  </si>
  <si>
    <t>Faversham</t>
  </si>
  <si>
    <t>Kent Brogdale National Fruit Collection</t>
  </si>
  <si>
    <t>Fengate</t>
  </si>
  <si>
    <t>Peterborough Unit 22 Harvester Way</t>
  </si>
  <si>
    <t>AN00663</t>
  </si>
  <si>
    <t>Fiskerton</t>
  </si>
  <si>
    <t>Short Ferry Depot</t>
  </si>
  <si>
    <t>Fleetwood</t>
  </si>
  <si>
    <t>Fleetwood Wyre Dock Portakabin</t>
  </si>
  <si>
    <t>SN00067</t>
  </si>
  <si>
    <t>Ford,Littlehampton</t>
  </si>
  <si>
    <t>Ford Store</t>
  </si>
  <si>
    <t>SW03631</t>
  </si>
  <si>
    <t>Fordingbridge</t>
  </si>
  <si>
    <t>Burgate Manor Store</t>
  </si>
  <si>
    <t>TH00246</t>
  </si>
  <si>
    <t>Fyfield</t>
  </si>
  <si>
    <t>Fyfields Store</t>
  </si>
  <si>
    <t>MD02386</t>
  </si>
  <si>
    <t>Gainsborough</t>
  </si>
  <si>
    <t>Gainsborough Depot</t>
  </si>
  <si>
    <t>MD00211</t>
  </si>
  <si>
    <t>Gloucester</t>
  </si>
  <si>
    <t>Gloucester Depot</t>
  </si>
  <si>
    <t>SN00819</t>
  </si>
  <si>
    <t>Gravesend</t>
  </si>
  <si>
    <t>Denton Wharf Store</t>
  </si>
  <si>
    <t>SN01182</t>
  </si>
  <si>
    <t>Robins Wharf Store</t>
  </si>
  <si>
    <t>AN01113</t>
  </si>
  <si>
    <t>Gt Yarmouth</t>
  </si>
  <si>
    <t>Haddiscoe Depot</t>
  </si>
  <si>
    <t>TH00715</t>
  </si>
  <si>
    <t>Guildford</t>
  </si>
  <si>
    <t>Ladymead Depot</t>
  </si>
  <si>
    <t>AN01318</t>
  </si>
  <si>
    <t>Halstead</t>
  </si>
  <si>
    <t>Wixoe Depot</t>
  </si>
  <si>
    <t>Harwich</t>
  </si>
  <si>
    <t>Harwich - Miranda House</t>
  </si>
  <si>
    <t>SN00723</t>
  </si>
  <si>
    <t>Havant</t>
  </si>
  <si>
    <t>Staunton Road Store</t>
  </si>
  <si>
    <t>MD02425</t>
  </si>
  <si>
    <t>Henley In Arden</t>
  </si>
  <si>
    <t>Henley In Arden Depot</t>
  </si>
  <si>
    <t>MD02330</t>
  </si>
  <si>
    <t>Hereford</t>
  </si>
  <si>
    <t>Eign Depot</t>
  </si>
  <si>
    <t>MD02589</t>
  </si>
  <si>
    <t>Plough Lane Annex Office</t>
  </si>
  <si>
    <t>TH00696</t>
  </si>
  <si>
    <t>Hook</t>
  </si>
  <si>
    <t>Hartley Wintney Depot</t>
  </si>
  <si>
    <t>AN00027</t>
  </si>
  <si>
    <t>Horning</t>
  </si>
  <si>
    <t>Horning Store</t>
  </si>
  <si>
    <t>4 Heathrow Boulevard, Heathrow</t>
  </si>
  <si>
    <t>NE20043</t>
  </si>
  <si>
    <t>Hull</t>
  </si>
  <si>
    <t>Albion Mills Store</t>
  </si>
  <si>
    <t>TH01038</t>
  </si>
  <si>
    <t>Hungerford</t>
  </si>
  <si>
    <t>Barton Court Store</t>
  </si>
  <si>
    <t>NE20042</t>
  </si>
  <si>
    <t>Keighley</t>
  </si>
  <si>
    <t>Marley Store</t>
  </si>
  <si>
    <t>NW00098</t>
  </si>
  <si>
    <t>Basinghyll Store</t>
  </si>
  <si>
    <t>NW00524</t>
  </si>
  <si>
    <t>Bridge End Depot</t>
  </si>
  <si>
    <t>AN01040</t>
  </si>
  <si>
    <t>Kettering</t>
  </si>
  <si>
    <t>Kettering Store</t>
  </si>
  <si>
    <t>TH03425</t>
  </si>
  <si>
    <t>Kidlington</t>
  </si>
  <si>
    <t>Ivy Farm Store</t>
  </si>
  <si>
    <t>NE20021</t>
  </si>
  <si>
    <t>Kielder</t>
  </si>
  <si>
    <t>Kielder Fish Hatchery</t>
  </si>
  <si>
    <t>AN00028</t>
  </si>
  <si>
    <t>Kings Lynn</t>
  </si>
  <si>
    <t>Kings Lynn Office</t>
  </si>
  <si>
    <t>King's Lynn</t>
  </si>
  <si>
    <t>Terrington St Clement</t>
  </si>
  <si>
    <t>TH00694</t>
  </si>
  <si>
    <t>Leatherhead</t>
  </si>
  <si>
    <t>Fetcham Store</t>
  </si>
  <si>
    <t>TH00712</t>
  </si>
  <si>
    <t>Lechlade</t>
  </si>
  <si>
    <t>Lechlade Store</t>
  </si>
  <si>
    <t>NE20012</t>
  </si>
  <si>
    <t>Olympia House Laboratory</t>
  </si>
  <si>
    <t>NE20024</t>
  </si>
  <si>
    <t>Beeston Store</t>
  </si>
  <si>
    <t>NW00340</t>
  </si>
  <si>
    <t>Leigh</t>
  </si>
  <si>
    <t>Leigh Depot</t>
  </si>
  <si>
    <t>SN00507</t>
  </si>
  <si>
    <t>Lewes</t>
  </si>
  <si>
    <t>Southease Store</t>
  </si>
  <si>
    <t>NW02169</t>
  </si>
  <si>
    <t>Leyland</t>
  </si>
  <si>
    <t>Spurrier House</t>
  </si>
  <si>
    <t>NW00316</t>
  </si>
  <si>
    <t>Liverpool</t>
  </si>
  <si>
    <t>Altmouth Depot</t>
  </si>
  <si>
    <t>Llandrindod Wells</t>
  </si>
  <si>
    <t>Llanrindod Wells Powys</t>
  </si>
  <si>
    <t>Locherbie</t>
  </si>
  <si>
    <t>Lockerbie - Fmd Site</t>
  </si>
  <si>
    <t>70 Shed Felixstowe Touchdown Space</t>
  </si>
  <si>
    <t>TH02995</t>
  </si>
  <si>
    <t>Thames Barrier School</t>
  </si>
  <si>
    <t>TH02996</t>
  </si>
  <si>
    <t>Thames Barrier Store</t>
  </si>
  <si>
    <t>TH02997</t>
  </si>
  <si>
    <t>Thames Barrier Depot</t>
  </si>
  <si>
    <t>AN01010</t>
  </si>
  <si>
    <t>Louth</t>
  </si>
  <si>
    <t>Guy Gibson Hall</t>
  </si>
  <si>
    <t>94 b</t>
  </si>
  <si>
    <t>LOWESTOFT</t>
  </si>
  <si>
    <t>Lowestoft Pakefield Road - Misc</t>
  </si>
  <si>
    <t>Lowestoft</t>
  </si>
  <si>
    <t>Lowestoft Docks North Quay</t>
  </si>
  <si>
    <t>Lowestoft Battery Green Road Portakabin</t>
  </si>
  <si>
    <t>TH00709</t>
  </si>
  <si>
    <t>Luton</t>
  </si>
  <si>
    <t>East Hyde Store</t>
  </si>
  <si>
    <t>SN01158</t>
  </si>
  <si>
    <t>Lymington</t>
  </si>
  <si>
    <t>Pennington Store</t>
  </si>
  <si>
    <t>AN02500</t>
  </si>
  <si>
    <t>Mablethorpe</t>
  </si>
  <si>
    <t>Mablethorpe Depot</t>
  </si>
  <si>
    <t>TH02842</t>
  </si>
  <si>
    <t>Maidenhead</t>
  </si>
  <si>
    <t>Maidenhead Navigation Office</t>
  </si>
  <si>
    <t>SN00516</t>
  </si>
  <si>
    <t>Maidstone</t>
  </si>
  <si>
    <t>Allington Lock House Office</t>
  </si>
  <si>
    <t>SN00517</t>
  </si>
  <si>
    <t>Allington Store</t>
  </si>
  <si>
    <t>SN00518</t>
  </si>
  <si>
    <t>River Medway Project Office</t>
  </si>
  <si>
    <t>SN00548</t>
  </si>
  <si>
    <t>Yalding Store</t>
  </si>
  <si>
    <t>MD01052</t>
  </si>
  <si>
    <t>Mansfield</t>
  </si>
  <si>
    <t>Mansfield Depot</t>
  </si>
  <si>
    <t>SN00765</t>
  </si>
  <si>
    <t>Margate</t>
  </si>
  <si>
    <t>Plum Pudding Store</t>
  </si>
  <si>
    <t>Midlothian</t>
  </si>
  <si>
    <t>Penicuik Glencorse Building  - Replacement For 566 Penicuik</t>
  </si>
  <si>
    <t>SW03678</t>
  </si>
  <si>
    <t>Minehead</t>
  </si>
  <si>
    <t>Brunel Way Depot</t>
  </si>
  <si>
    <t>Mold</t>
  </si>
  <si>
    <t>Mold Buffer Depot (Inc Building 2)</t>
  </si>
  <si>
    <t>Morpeth</t>
  </si>
  <si>
    <t>Morpeth, Widdrington Colliery - Fmd Site (Suez Recycling &amp; Recovery Uk Ltd)</t>
  </si>
  <si>
    <t>Newcastle Upon Tyne</t>
  </si>
  <si>
    <t>Longbenton Vic</t>
  </si>
  <si>
    <t>Newlyn</t>
  </si>
  <si>
    <t>Newlyn, The Harbour (Cefas Store)</t>
  </si>
  <si>
    <t>Newlyn - Land For Mmo Portacabin</t>
  </si>
  <si>
    <t>SN01000</t>
  </si>
  <si>
    <t>Newport</t>
  </si>
  <si>
    <t>Isle Of Wight Office</t>
  </si>
  <si>
    <t>North Shields Uni 7, 8 &amp; 9, 42, 47</t>
  </si>
  <si>
    <t>MD00712</t>
  </si>
  <si>
    <t>Nottingham</t>
  </si>
  <si>
    <t>Nottingham Laboratory</t>
  </si>
  <si>
    <t>Nympsfield</t>
  </si>
  <si>
    <t>Nympsfield Research Unit Lab</t>
  </si>
  <si>
    <t>Nympsfield, Thistledown Farm</t>
  </si>
  <si>
    <t>NW00330</t>
  </si>
  <si>
    <t>Ormskirk</t>
  </si>
  <si>
    <t>Fine Jane Depot</t>
  </si>
  <si>
    <t>MD00598</t>
  </si>
  <si>
    <t>Owston Ferry</t>
  </si>
  <si>
    <t>Owston Ferry Depot</t>
  </si>
  <si>
    <t>NW02223</t>
  </si>
  <si>
    <t>East Lakes Depot</t>
  </si>
  <si>
    <t>Pershore</t>
  </si>
  <si>
    <t>Throckmorton Airfield - Fmd Site</t>
  </si>
  <si>
    <t>SN00030</t>
  </si>
  <si>
    <t>Pevensey</t>
  </si>
  <si>
    <t>East Stream Store</t>
  </si>
  <si>
    <t>NE20013</t>
  </si>
  <si>
    <t>Pickering</t>
  </si>
  <si>
    <t>Pickering Depot</t>
  </si>
  <si>
    <t>Plymouth - Sutton Harbour</t>
  </si>
  <si>
    <t>Portland</t>
  </si>
  <si>
    <t>Portland 99 South Way/3A Southwell Park</t>
  </si>
  <si>
    <t>Portsmouth</t>
  </si>
  <si>
    <t>Portsmouth Lynx House</t>
  </si>
  <si>
    <t>TH00697</t>
  </si>
  <si>
    <t>Rainham</t>
  </si>
  <si>
    <t>Riverside Store</t>
  </si>
  <si>
    <t>TH01959</t>
  </si>
  <si>
    <t>Raynes Park</t>
  </si>
  <si>
    <t>Beverley Way Depot</t>
  </si>
  <si>
    <t>TH00094</t>
  </si>
  <si>
    <t>Sonning Store</t>
  </si>
  <si>
    <t>TH00688</t>
  </si>
  <si>
    <t>Fobney Mead Office</t>
  </si>
  <si>
    <t>TH00691</t>
  </si>
  <si>
    <t>Pangbourne Store</t>
  </si>
  <si>
    <t>TH02803</t>
  </si>
  <si>
    <t>Caversham Lakes Depot</t>
  </si>
  <si>
    <t>TH02841</t>
  </si>
  <si>
    <t>Caversham Lock Store</t>
  </si>
  <si>
    <t>TH02993</t>
  </si>
  <si>
    <t>Caversham Navigation Office</t>
  </si>
  <si>
    <t>SW00314</t>
  </si>
  <si>
    <t>Redruth</t>
  </si>
  <si>
    <t>Tolgus Depot</t>
  </si>
  <si>
    <t>MD02659</t>
  </si>
  <si>
    <t>Ripley</t>
  </si>
  <si>
    <t>Ripley Office</t>
  </si>
  <si>
    <t>MD00418</t>
  </si>
  <si>
    <t>Rothley</t>
  </si>
  <si>
    <t>Rothley Depot</t>
  </si>
  <si>
    <t>SN00288</t>
  </si>
  <si>
    <t>Rye</t>
  </si>
  <si>
    <t>Jurys Gap Store</t>
  </si>
  <si>
    <t>SN00374</t>
  </si>
  <si>
    <t>Harbour Masters Office</t>
  </si>
  <si>
    <t>SW03598</t>
  </si>
  <si>
    <t>Salisbury</t>
  </si>
  <si>
    <t>Winterbourne Gunner</t>
  </si>
  <si>
    <t>MD02667</t>
  </si>
  <si>
    <t>Sandwell</t>
  </si>
  <si>
    <t>Halfords Lane Depot</t>
  </si>
  <si>
    <t>Scarborough</t>
  </si>
  <si>
    <t>Scarborough West Pier Baiting Shed 28</t>
  </si>
  <si>
    <t>MD00441</t>
  </si>
  <si>
    <t>Scunthorpe</t>
  </si>
  <si>
    <t>Dirtness Depot</t>
  </si>
  <si>
    <t>SN00173</t>
  </si>
  <si>
    <t>Seaford</t>
  </si>
  <si>
    <t>Seaford Depot</t>
  </si>
  <si>
    <t>NE22341</t>
  </si>
  <si>
    <t>Selby</t>
  </si>
  <si>
    <t>Selby Depot</t>
  </si>
  <si>
    <t>NE20045</t>
  </si>
  <si>
    <t>Furnace Lane Store</t>
  </si>
  <si>
    <t>TH02866</t>
  </si>
  <si>
    <t>Shepperton</t>
  </si>
  <si>
    <t>Shepperton Waterways Office</t>
  </si>
  <si>
    <t>SN00193</t>
  </si>
  <si>
    <t>Shoreham Depot</t>
  </si>
  <si>
    <t>Shrewsbury</t>
  </si>
  <si>
    <t>Harlescott Vic</t>
  </si>
  <si>
    <t>SN01159</t>
  </si>
  <si>
    <t>Sittingbourne</t>
  </si>
  <si>
    <t>Cambray Farm Store</t>
  </si>
  <si>
    <t>Skipton</t>
  </si>
  <si>
    <t>Skipton Foundry House</t>
  </si>
  <si>
    <t>TH00256</t>
  </si>
  <si>
    <t>South Holmwood</t>
  </si>
  <si>
    <t>South Holmwood Depot</t>
  </si>
  <si>
    <t>SN01345</t>
  </si>
  <si>
    <t>Southampton</t>
  </si>
  <si>
    <t>Timsbury Store</t>
  </si>
  <si>
    <t>AN00319</t>
  </si>
  <si>
    <t>Southminster</t>
  </si>
  <si>
    <t>Southminster Store</t>
  </si>
  <si>
    <t>NW01228</t>
  </si>
  <si>
    <t>Southport</t>
  </si>
  <si>
    <t>Crossens Depot</t>
  </si>
  <si>
    <t>AN00586</t>
  </si>
  <si>
    <t>Spalding</t>
  </si>
  <si>
    <t>Spalding Office</t>
  </si>
  <si>
    <t>AN00286</t>
  </si>
  <si>
    <t>St Osyth</t>
  </si>
  <si>
    <t>Leewick Store</t>
  </si>
  <si>
    <t>MD00606</t>
  </si>
  <si>
    <t>Stafford Office</t>
  </si>
  <si>
    <t>Stanford Le Hope</t>
  </si>
  <si>
    <t>London Gateway Port, Inspection Room</t>
  </si>
  <si>
    <t>TH00182</t>
  </si>
  <si>
    <t>Stanstead</t>
  </si>
  <si>
    <t>Stansted Store</t>
  </si>
  <si>
    <t>Stroud</t>
  </si>
  <si>
    <t>Stroud Aston Down</t>
  </si>
  <si>
    <t>Nympsfield Woodchester Park</t>
  </si>
  <si>
    <t>TH02744</t>
  </si>
  <si>
    <t>Sunbury-on-Thames</t>
  </si>
  <si>
    <t>Sunbury Depot</t>
  </si>
  <si>
    <t>MD01705</t>
  </si>
  <si>
    <t>Sutton Coldfield</t>
  </si>
  <si>
    <t>Lea Marston Depot</t>
  </si>
  <si>
    <t>MD01491</t>
  </si>
  <si>
    <t>Rushmoor Depot</t>
  </si>
  <si>
    <t>Thirsk</t>
  </si>
  <si>
    <t>Thirsk Vic Station Road</t>
  </si>
  <si>
    <t>Tilbury</t>
  </si>
  <si>
    <t>Tilbury Freeport, Inspection Room</t>
  </si>
  <si>
    <t>TH02022</t>
  </si>
  <si>
    <t>Titmuss Avenue</t>
  </si>
  <si>
    <t>Thamesmead Depot</t>
  </si>
  <si>
    <t>Tiverton</t>
  </si>
  <si>
    <t>Tiverton-Ash-Moor - Fmd Site</t>
  </si>
  <si>
    <t>Truro</t>
  </si>
  <si>
    <t>Polwhele Workshop (Inc Vic)</t>
  </si>
  <si>
    <t>TH02994</t>
  </si>
  <si>
    <t>Unity Way</t>
  </si>
  <si>
    <t>Barrier Visitor Centre Complex</t>
  </si>
  <si>
    <t>MD01729</t>
  </si>
  <si>
    <t>Uttoxeter</t>
  </si>
  <si>
    <t>Uttoxeter Depot</t>
  </si>
  <si>
    <t>SW02455</t>
  </si>
  <si>
    <t>Wadebridge</t>
  </si>
  <si>
    <t>Wadebridge Depot</t>
  </si>
  <si>
    <t>TH03426</t>
  </si>
  <si>
    <t>Waltham Abbey</t>
  </si>
  <si>
    <t>Newmans Sluices Store</t>
  </si>
  <si>
    <t>TH00720</t>
  </si>
  <si>
    <t>Waltham Cross</t>
  </si>
  <si>
    <t>Waltham Cross Store</t>
  </si>
  <si>
    <t>TH00740</t>
  </si>
  <si>
    <t>Ware</t>
  </si>
  <si>
    <t>Amwell End Depot</t>
  </si>
  <si>
    <t>SW03247</t>
  </si>
  <si>
    <t>Warmley</t>
  </si>
  <si>
    <t>Warmley Depot</t>
  </si>
  <si>
    <t>SW02147</t>
  </si>
  <si>
    <t>Wedmore</t>
  </si>
  <si>
    <t>Clewer Store</t>
  </si>
  <si>
    <t>MD01746</t>
  </si>
  <si>
    <t>West Bromwich</t>
  </si>
  <si>
    <t>Forge Lane Store</t>
  </si>
  <si>
    <t>SW01037</t>
  </si>
  <si>
    <t>Weston-Super-Mare</t>
  </si>
  <si>
    <t>St Georges Store</t>
  </si>
  <si>
    <t>Weymouth</t>
  </si>
  <si>
    <t>Weymouth Barracks Road</t>
  </si>
  <si>
    <t>NW00036</t>
  </si>
  <si>
    <t>Wigton</t>
  </si>
  <si>
    <t>Abbeytown Depot</t>
  </si>
  <si>
    <t>SW00045</t>
  </si>
  <si>
    <t>Wimborne</t>
  </si>
  <si>
    <t>Little Canford Store</t>
  </si>
  <si>
    <t>NW00748</t>
  </si>
  <si>
    <t>Winsford</t>
  </si>
  <si>
    <t>Winsford Depot</t>
  </si>
  <si>
    <t>TH01383</t>
  </si>
  <si>
    <t>Wokingham</t>
  </si>
  <si>
    <t>Ashridge Store</t>
  </si>
  <si>
    <t>NW00903</t>
  </si>
  <si>
    <t>Barepot Depot</t>
  </si>
  <si>
    <t>SN01149</t>
  </si>
  <si>
    <t>Guildbourne Store</t>
  </si>
  <si>
    <t>NE20022</t>
  </si>
  <si>
    <t>Riccall Depot</t>
  </si>
  <si>
    <t>NE99970</t>
  </si>
  <si>
    <t>The Hub Station Wellington</t>
  </si>
  <si>
    <t>SY3 8BB</t>
  </si>
  <si>
    <t>Chatsworth Road, Worthing, West Sussex</t>
  </si>
  <si>
    <t>Workshop, Polwhele, Truro, Cornwall</t>
  </si>
  <si>
    <t>NR33 0HT</t>
  </si>
  <si>
    <t>RM18 7EJ</t>
  </si>
  <si>
    <t>PL4 0DW</t>
  </si>
  <si>
    <t>Crossness Sewage Treatment Works, Belvedere Road, Abbey Wood, London</t>
  </si>
  <si>
    <t>SE2 9AN</t>
  </si>
  <si>
    <t>Veterinary Investigation Centre, Buarth Road, Aberstwyth, Dyfed</t>
  </si>
  <si>
    <t>SY23 1ND</t>
  </si>
  <si>
    <t>Marcham, Abingdon, Oxfordshire</t>
  </si>
  <si>
    <t>OX13 6NZ</t>
  </si>
  <si>
    <t>Clifton, Abingdon, Oxfordshire</t>
  </si>
  <si>
    <t>OX15 0QA</t>
  </si>
  <si>
    <t>Ministry of Defence, Dalton Barracks</t>
  </si>
  <si>
    <t>OX13 6JA</t>
  </si>
  <si>
    <t>Rhee WallStation Road, Appledore, Ashford, Kent</t>
  </si>
  <si>
    <t>TN26 2DE</t>
  </si>
  <si>
    <t>Woodleas Farm, Goldwell Lane, Aldington, Ashford, Kent</t>
  </si>
  <si>
    <t>TN25 7DX</t>
  </si>
  <si>
    <t>Bishopstone Road, Stoneacres, Aylesbury, Buckinghamshire</t>
  </si>
  <si>
    <t>HP17 8RF</t>
  </si>
  <si>
    <t>Units 4A &amp; 4B Kestrel Way, Birdwell, Barnsley, South Yorkshire</t>
  </si>
  <si>
    <t>S70 5SZ</t>
  </si>
  <si>
    <t>Green Lane, Barrowell Green, London</t>
  </si>
  <si>
    <t>N15 3EN</t>
  </si>
  <si>
    <t>Red Lane, South Ferriby, Barton upon Humber, Lincolnshire</t>
  </si>
  <si>
    <t>DN18 6JH</t>
  </si>
  <si>
    <t>Askham Road, East Markham, Bassetlaw, Nottinghamshire</t>
  </si>
  <si>
    <t>NG22 0RQ</t>
  </si>
  <si>
    <t>Lower Bristol Road, Twerton, Bath, Somerset</t>
  </si>
  <si>
    <t>BA2 9ES</t>
  </si>
  <si>
    <t>Watlington Road, Castle Point, Benfleet, Essex</t>
  </si>
  <si>
    <t>SS7 5DT</t>
  </si>
  <si>
    <t>Lletycoed, Berriew, Powys</t>
  </si>
  <si>
    <t>SY21 8QG</t>
  </si>
  <si>
    <t>Off Hull Road, Tickton, Beverley, North Humberside</t>
  </si>
  <si>
    <t>HU17 9SH</t>
  </si>
  <si>
    <t>Units 4 &amp; 5 Alverdiscott Trading Estate, Gammaton Road, Bideford, Devon</t>
  </si>
  <si>
    <t>EX39 4FG</t>
  </si>
  <si>
    <t/>
  </si>
  <si>
    <t>20-25 Lionel Street</t>
  </si>
  <si>
    <t>B3 1AQ</t>
  </si>
  <si>
    <t>Hill House Farm, Bishop Auckland, County Durham</t>
  </si>
  <si>
    <t>DL14 0BQ</t>
  </si>
  <si>
    <t>Sunrise Business Park, Higher Shaftesbury Road, Blandford, Dorset</t>
  </si>
  <si>
    <t>DT11 8SA</t>
  </si>
  <si>
    <t>Terrace Lane, Revesby, Boston, Lincolnshire</t>
  </si>
  <si>
    <t>PE22 7NY</t>
  </si>
  <si>
    <t>Marsh Lane, Boston, Lincolnshire</t>
  </si>
  <si>
    <t>PE21 7RJ</t>
  </si>
  <si>
    <t>Retained Land &amp; Buildings, Boxworth Farm, Battlegate Road, Boxworth, Cambridgeshire</t>
  </si>
  <si>
    <t>CB23 4NH</t>
  </si>
  <si>
    <t>Nr Stathe Farm, Stathe, Bridgwater, Somerset</t>
  </si>
  <si>
    <t>TA7 0JF</t>
  </si>
  <si>
    <t>Bradney Lane, Bawdrip, Bridgwater, Somerset</t>
  </si>
  <si>
    <t>TA7 8PZ</t>
  </si>
  <si>
    <t>Stanmoor Road, Athelney, Bridgwater, Somerset</t>
  </si>
  <si>
    <t>TA7 0SE</t>
  </si>
  <si>
    <t>Atlas Mill Road, Brighouse, West Yorkshire</t>
  </si>
  <si>
    <t>HD6 1ES</t>
  </si>
  <si>
    <t>Green Lane, Nazeing, Broxbourne, Hertfordshire</t>
  </si>
  <si>
    <t>EN10 6RT</t>
  </si>
  <si>
    <t>Veterinary Investigation Centre, Rougham Hill, Bury St Edmunds, Suffolk</t>
  </si>
  <si>
    <t>IP33 2RX</t>
  </si>
  <si>
    <t>Veterinary Laboratories Agency, Merrythought House, Calthwaite, Cumbria</t>
  </si>
  <si>
    <t>CA11 9RR</t>
  </si>
  <si>
    <t>Moor Lane, Calverton, Nottinghamshire</t>
  </si>
  <si>
    <t>NG14 6FZ</t>
  </si>
  <si>
    <t>Stourbridge, Plucks Gutter, Canterbury, Kent</t>
  </si>
  <si>
    <t>CT3 1JB</t>
  </si>
  <si>
    <t>Sturry Road, Canterbury, Kent</t>
  </si>
  <si>
    <t>CT2 0AA</t>
  </si>
  <si>
    <t>Foot &amp; Mouth Disease Site, Watchtree, Allerdale, Carlisle, Cumbria</t>
  </si>
  <si>
    <t>CA5 6NL</t>
  </si>
  <si>
    <t>Syke Head, Hethersgill, Carlisle, Cumbria</t>
  </si>
  <si>
    <t>CA6 6HH</t>
  </si>
  <si>
    <t>Ousby, Penrith, Carlisle, Cumbria</t>
  </si>
  <si>
    <t>CA10 1PT</t>
  </si>
  <si>
    <t>Veterinary Laboratories Agency, Jobs Well Lane, Heol Dyfnallt, Carmarthen, Wales</t>
  </si>
  <si>
    <t>SA31 3EZ</t>
  </si>
  <si>
    <t>Fordmill Road, Catford, London</t>
  </si>
  <si>
    <t>SE6 3JH</t>
  </si>
  <si>
    <t>Chibolton Observatory, Drove Road, Chibolton Stockbridge, Hampshire</t>
  </si>
  <si>
    <t>SO20 6BJ</t>
  </si>
  <si>
    <t>Threshelfords Business Park, Inworth Road, Feering, Colchester, Essex</t>
  </si>
  <si>
    <t>CO5 9SE</t>
  </si>
  <si>
    <t>Building D4406 Channel Tunnel, Coquelles, France</t>
  </si>
  <si>
    <t>Building B30/3 Channel Tunnel Terminal, Coquelles, Channel Tunnel, Coquelles, France</t>
  </si>
  <si>
    <t>Hellesdon Mill Lane, Costessey, Norfolk</t>
  </si>
  <si>
    <t>NR6 5DB</t>
  </si>
  <si>
    <t>Unit 1A - 1D, Poplar Court, Atley Way, North Nelson Industrial Estate</t>
  </si>
  <si>
    <t>NE23 1WA</t>
  </si>
  <si>
    <t>Nooning Lane, Draycott, Derby, Derbyshire</t>
  </si>
  <si>
    <t>DE72 3NZ</t>
  </si>
  <si>
    <t>Lower Basildon, Goring, Didcot, Oxfordshire</t>
  </si>
  <si>
    <t>RG8 9LU</t>
  </si>
  <si>
    <t>Westwoodside, Doncaster, South Yorkshire</t>
  </si>
  <si>
    <t>DN9 2BQ</t>
  </si>
  <si>
    <t>North Carr Road, West Stockwith, Doncaster, Nottinghamshire</t>
  </si>
  <si>
    <t>DN10 4EZ</t>
  </si>
  <si>
    <t>County Hall</t>
  </si>
  <si>
    <t>DT1 1XJ</t>
  </si>
  <si>
    <t>St Georges Road, Dorchester, Dorset</t>
  </si>
  <si>
    <t>DT1 1PH</t>
  </si>
  <si>
    <t>Headley Hope &amp; Cornsay Common, Tow Law, Durham, County Durham</t>
  </si>
  <si>
    <t>DL13 4AY</t>
  </si>
  <si>
    <t>NW side of Hythe Road, Dymchurch, Kent</t>
  </si>
  <si>
    <t>TN29 OHU</t>
  </si>
  <si>
    <t>Alders Grove, Esher Road, East Molesey, Surrey</t>
  </si>
  <si>
    <t>KT8 0AB</t>
  </si>
  <si>
    <t>Kilnsea Road, Hull</t>
  </si>
  <si>
    <t>HU12 0UB</t>
  </si>
  <si>
    <t>Office &amp; Control Rm Block, Eastmoor Street, London</t>
  </si>
  <si>
    <t>SE7 8LX</t>
  </si>
  <si>
    <t>Advent Way, Edmonton, London</t>
  </si>
  <si>
    <t>N18 3AG</t>
  </si>
  <si>
    <t>North Creake Airfield, Wighton, Egmere, Norfolk</t>
  </si>
  <si>
    <t>NR23 1PP</t>
  </si>
  <si>
    <t>Kiln Lane, Ely, Cambridgeshire</t>
  </si>
  <si>
    <t>CB7 4TX</t>
  </si>
  <si>
    <t>Westcott Road, Clyst Honiton, Exeter, Devon</t>
  </si>
  <si>
    <t>EX5 2LL</t>
  </si>
  <si>
    <t>Met Office, Fitzroy Road, Exeter, Devon</t>
  </si>
  <si>
    <t>EX1 3PB</t>
  </si>
  <si>
    <t>Buckland Marsh, Faringdon, Oxfordshire</t>
  </si>
  <si>
    <t>SN7 8RF</t>
  </si>
  <si>
    <t>Water Lane, Farnham, Surrey</t>
  </si>
  <si>
    <t>GU9 9ND</t>
  </si>
  <si>
    <t>Brodgale Farm, Faversham, Kent</t>
  </si>
  <si>
    <t>ME13 8XZ</t>
  </si>
  <si>
    <t>Unit 22 Harvester Way, Fengate, Peterborough</t>
  </si>
  <si>
    <t>PE1 5UT</t>
  </si>
  <si>
    <t>Ferry Road, Fiskerton, Lincolnshire</t>
  </si>
  <si>
    <t>LN3 4HU</t>
  </si>
  <si>
    <t>Unit 28A, Wyre Dock Portakabin, Fleetwood, Lancashire</t>
  </si>
  <si>
    <t>FY7 6PS</t>
  </si>
  <si>
    <t>SE off Ford Road, Ford,Littlehampton, West Sussex</t>
  </si>
  <si>
    <t>BN18 0BU</t>
  </si>
  <si>
    <t>Burgate Manor, Fordingbridge, Hampshire</t>
  </si>
  <si>
    <t>SP6 1EF</t>
  </si>
  <si>
    <t>Dunmow Road, Fyfield, Essex</t>
  </si>
  <si>
    <t>CM5 0RH</t>
  </si>
  <si>
    <t>Corringham Road, Gainsborough, Lincolnshire</t>
  </si>
  <si>
    <t>DN21 1QH</t>
  </si>
  <si>
    <t>5 St Albans Road, Gloucester, Gloucestershire</t>
  </si>
  <si>
    <t>GL2 5FW</t>
  </si>
  <si>
    <t>Mark Lane, Gravesend, Kent</t>
  </si>
  <si>
    <t>DA12 2QE</t>
  </si>
  <si>
    <t>Unit 1 Grove Road, Northfleet, Gravesend, Kent</t>
  </si>
  <si>
    <t>DA11 9AX</t>
  </si>
  <si>
    <t>Station Road, Haddiscoe, Gt Yarmouth, Norfolk</t>
  </si>
  <si>
    <t>NR31 9JA</t>
  </si>
  <si>
    <t>Bypass Road, Ladymead, Guildford, Surrey</t>
  </si>
  <si>
    <t>GU1 1BZ</t>
  </si>
  <si>
    <t>Fordwater Close, New England, Halstead, Essex</t>
  </si>
  <si>
    <t>CO9 4BS</t>
  </si>
  <si>
    <t>Office, Miranda House, The Quay, Harwich</t>
  </si>
  <si>
    <t>CO12 3JW</t>
  </si>
  <si>
    <t>Staunton Road, Havant, Hampshire</t>
  </si>
  <si>
    <t>PO9 1DH</t>
  </si>
  <si>
    <t>Warwickshire County Council Highways Depot, Buckley Green, Henley In Arden, Warwickshire</t>
  </si>
  <si>
    <t>B95 5QE</t>
  </si>
  <si>
    <t>Outfall Lane, Hereford, Herefordshire</t>
  </si>
  <si>
    <t>HR1 1RY</t>
  </si>
  <si>
    <t>Herefordshire District Council, Plough Lane, Hereford, Herefordshire</t>
  </si>
  <si>
    <t>HR4 0LE</t>
  </si>
  <si>
    <t>Springwell Lane, Hook, Hampshire</t>
  </si>
  <si>
    <t>RG27 8BW</t>
  </si>
  <si>
    <t>North of Norwich Road, Horning, Norfolk</t>
  </si>
  <si>
    <t>NR12 8XU</t>
  </si>
  <si>
    <t>4 Heathrow Boulevard</t>
  </si>
  <si>
    <t>UB7 0EB</t>
  </si>
  <si>
    <t>Albion Lane, Willerby, Hull, North Humberside</t>
  </si>
  <si>
    <t>HU10 6DN</t>
  </si>
  <si>
    <t>Station Road, Kintbury, Hungerford, Berkshire</t>
  </si>
  <si>
    <t>RG17 9SA</t>
  </si>
  <si>
    <t>Marley Sewage Treatment Works, Aire Valley Road, Keighley, West Yorkshire</t>
  </si>
  <si>
    <t>BD20 5LY</t>
  </si>
  <si>
    <t>Force Lane, Basin Ghyll, Levens, Kendal, Cumbria</t>
  </si>
  <si>
    <t>LA8 8ED</t>
  </si>
  <si>
    <t>Adjoining River Gilpin, Lords Plain Causeway on Old Road, Levens, Kendal, Cumbria</t>
  </si>
  <si>
    <t>LA8 8EL</t>
  </si>
  <si>
    <t>Nene House, Pytchley Lodge Industrial Estate, Pytchley Lodge Road, Kettering, Northants</t>
  </si>
  <si>
    <t>NN15 6JQ</t>
  </si>
  <si>
    <t>Ivy Farm, Murcott, Kidlington, Oxfordshire</t>
  </si>
  <si>
    <t>OX5 2RE</t>
  </si>
  <si>
    <t>Kielder Castle, Kielder, Northumberland</t>
  </si>
  <si>
    <t>NE48 1HX</t>
  </si>
  <si>
    <t>116 Wisbech Road, Kings Lynn, Norfolk</t>
  </si>
  <si>
    <t>PE30 5LJ</t>
  </si>
  <si>
    <t>Moat Road, Terrington St Clement, King'S Lynn, Norfollk</t>
  </si>
  <si>
    <t>PE34 4PN</t>
  </si>
  <si>
    <t>River Lane, Fetcham, Leatherhead, Surrey</t>
  </si>
  <si>
    <t>KT22 9XH</t>
  </si>
  <si>
    <t>70 Kingsmead, Lechlade, Gloucestershire</t>
  </si>
  <si>
    <t>GL7 3BW</t>
  </si>
  <si>
    <t>Olympia House, Gelderd Road, Leeds, Yorkshire</t>
  </si>
  <si>
    <t>LS12 6DD</t>
  </si>
  <si>
    <t>Olympia Industrial Estate, Gelderd Lane, Beeston, Leeds, West Yorkshire</t>
  </si>
  <si>
    <t>LS12 6AL</t>
  </si>
  <si>
    <t>Mill Lane, Holden Road, Leigh, Lancashire</t>
  </si>
  <si>
    <t>WN7 2TG</t>
  </si>
  <si>
    <t>Southease Bridge, Beddingham, Lewes, East Sussex</t>
  </si>
  <si>
    <t>BN8 6JS</t>
  </si>
  <si>
    <t>Unit 12 Lancashire Enterprise Business Park, Leyland, Lancashire</t>
  </si>
  <si>
    <t>PR26 6TZ</t>
  </si>
  <si>
    <t>River Alt, Grange Road, Altcar, Liverpool, Merseyside</t>
  </si>
  <si>
    <t>L38 7JB</t>
  </si>
  <si>
    <t>Government Buildings, Spar Road East, Llandrindod Wells, Powys</t>
  </si>
  <si>
    <t>LD1 5HA</t>
  </si>
  <si>
    <t>Birkshaw Forest, Locherbie</t>
  </si>
  <si>
    <t>Ospar Central</t>
  </si>
  <si>
    <t>EC2</t>
  </si>
  <si>
    <t>Eastmoor Street, London</t>
  </si>
  <si>
    <t>Herringham Road, London</t>
  </si>
  <si>
    <t>SE7 8SJ</t>
  </si>
  <si>
    <t>Manby Park, Carlton Road, Manby, Louth, Lincolnshire</t>
  </si>
  <si>
    <t>LN11 8UR</t>
  </si>
  <si>
    <t>Fisheries Laboratory</t>
  </si>
  <si>
    <t>North Quay, Lowestoft Docks, Lowestoft, Suffolk</t>
  </si>
  <si>
    <t>NR32 1BN</t>
  </si>
  <si>
    <t>Portakabin, Fish Quay Battery, Green Road, Lowestoft, Suffolk</t>
  </si>
  <si>
    <t>Lower Luton Road, East Hyde, Luton, Bedfordshire</t>
  </si>
  <si>
    <t>LU1 3TS</t>
  </si>
  <si>
    <t>Lower Woodside, Lymington, Hampshire</t>
  </si>
  <si>
    <t>SO41 8AJ</t>
  </si>
  <si>
    <t>Enterprise Road, Golf Road Industrial Estate, Mablethorpe, Lincolnshire</t>
  </si>
  <si>
    <t>LN12 1NB</t>
  </si>
  <si>
    <t>Boulters Lock, Cookham Road, Maidenhead, Berkshire</t>
  </si>
  <si>
    <t>SL6 8LW</t>
  </si>
  <si>
    <t>Allington Lock, Allington, Maidstone, Kent</t>
  </si>
  <si>
    <t>ME16 0LU</t>
  </si>
  <si>
    <t>Meica Store, Castle Road, Allington, Maidstone, Kent</t>
  </si>
  <si>
    <t>Lock Cottage, Lock Lane, Sandling, Maidstone, Kent</t>
  </si>
  <si>
    <t>ME14 3AU</t>
  </si>
  <si>
    <t>Hampstead Lane, Yalding, Maidstone, Kent</t>
  </si>
  <si>
    <t>ME18 6HG</t>
  </si>
  <si>
    <t>Bath Lane, Mansfield, Nottinghamshire</t>
  </si>
  <si>
    <t>NG18 2DA</t>
  </si>
  <si>
    <t>Plum Pudding Island, Birchington, Margate, Kent</t>
  </si>
  <si>
    <t>CT7 9QS</t>
  </si>
  <si>
    <t xml:space="preserve">Unit 1 (Part &amp; 4) Glencorse Building </t>
  </si>
  <si>
    <t>EH26 0PZ</t>
  </si>
  <si>
    <t>Brunel Way, Minehead, Somerset</t>
  </si>
  <si>
    <t>TA24 5BY</t>
  </si>
  <si>
    <t>Buffer Depot, Psa Supply Depot Nant Alyn Road, Rhydmwyn, Mold, Flintshire, Ch7 5Hq</t>
  </si>
  <si>
    <t>CH7 5HQ</t>
  </si>
  <si>
    <t>Widdrington Farm, Widdrington, Morpeth, Northumberland</t>
  </si>
  <si>
    <t>NE61 5EA</t>
  </si>
  <si>
    <t>Veterinary Investigation Centre, Tyneview Park, Whitley Road, Longbenton, Newcastle Upon Tyne</t>
  </si>
  <si>
    <t>NE12 9SE</t>
  </si>
  <si>
    <t>Cefas Store</t>
  </si>
  <si>
    <t>TR18 5HW</t>
  </si>
  <si>
    <t>Unit 8, Land At Newlyn Harbour</t>
  </si>
  <si>
    <t>20 Manners View, Newport, Isle of Wight</t>
  </si>
  <si>
    <t>PO30 5FA</t>
  </si>
  <si>
    <t>Units 42-47 Fish Quay, North Shields, Tyne And Wear</t>
  </si>
  <si>
    <t>NE30 1JA</t>
  </si>
  <si>
    <t>Meadow Lane, Nottingham, Nottinghamshire</t>
  </si>
  <si>
    <t>NG2 3HN</t>
  </si>
  <si>
    <t>Wildlife Research Unit Laboratory, 1 Easter Park Cottage, Nympsfield, Gloucestershire</t>
  </si>
  <si>
    <t>GL10 3UJ</t>
  </si>
  <si>
    <t>Portacabin And Part Open Barn, Central Science Laboratory, Thistledown Farm</t>
  </si>
  <si>
    <t>GL10 3UL</t>
  </si>
  <si>
    <t>Gorsey Lane, Downholland Moss Barton, Formby, Ormskirk, Lancashire</t>
  </si>
  <si>
    <t>L39 7JT</t>
  </si>
  <si>
    <t>South Street, Owston Ferry, Lincolnshire</t>
  </si>
  <si>
    <t>DN9 1RP</t>
  </si>
  <si>
    <t>Unit 4 East Lakes Business Park, Gilwilly Industrial Estate, Penrith, Cumbria</t>
  </si>
  <si>
    <t>CA11 9BB</t>
  </si>
  <si>
    <t>Throckmorton Airfield, Long Lane, Pershore, Worcestershire</t>
  </si>
  <si>
    <t>WR10 2LW</t>
  </si>
  <si>
    <t>Herebrand Walk, Norman's Way, Pevensey, East Sussex</t>
  </si>
  <si>
    <t>BN24 6PU</t>
  </si>
  <si>
    <t>Costa Mill Hatchery, Off Marton Lane, Pickering, North Yorkshire</t>
  </si>
  <si>
    <t>YO18 8LP</t>
  </si>
  <si>
    <t>Unit 1, First Floor,  Plymouth Fisheries, Sutton Farbour, Plymouth</t>
  </si>
  <si>
    <t>99 South Way &amp;, 3A Southwell Business Park, Portland, Dorset</t>
  </si>
  <si>
    <t>DT5 2NA</t>
  </si>
  <si>
    <t>Lynx House</t>
  </si>
  <si>
    <t>PO6 3XA</t>
  </si>
  <si>
    <t>New Road, Rainham, Essex</t>
  </si>
  <si>
    <t>RM13 9BU</t>
  </si>
  <si>
    <t>Rear of 55 Beverley Way, Raynes Park, London</t>
  </si>
  <si>
    <t>SW20 0AW</t>
  </si>
  <si>
    <t>Off Broadmoor Lane, Sonning, Reading, Berkshire</t>
  </si>
  <si>
    <t>RG4 6XS</t>
  </si>
  <si>
    <t>Rose Kiln Lane, Fobney Mead, Reading, Berkshire</t>
  </si>
  <si>
    <t>RG2 0HP</t>
  </si>
  <si>
    <t>Tidmarsh Road, Pangbourne, Reading, Berkshire</t>
  </si>
  <si>
    <t>RG8 7BB</t>
  </si>
  <si>
    <t>Henley Road, Caversham, Reading, Berkshire</t>
  </si>
  <si>
    <t>RG4 9RA</t>
  </si>
  <si>
    <t>Kings Meadow Road, Caversham</t>
  </si>
  <si>
    <t>RG1 8BP</t>
  </si>
  <si>
    <t>Caversham Lock Island, Thames Side, Reading, Berkshire</t>
  </si>
  <si>
    <t>Tolgus Mount, Redruth, Cornwall</t>
  </si>
  <si>
    <t>TR15 3TA</t>
  </si>
  <si>
    <t>Amber Valley Borough Council, Town Hall, Market Place, Ripley, Derbyshire</t>
  </si>
  <si>
    <t>DE5 3BT</t>
  </si>
  <si>
    <t>No. 56 Town Green Street, Rothley, Leicestershire</t>
  </si>
  <si>
    <t>LE7 7NW</t>
  </si>
  <si>
    <t>Broomhill Camber, Camber, Rye, East Sussex</t>
  </si>
  <si>
    <t>TN31 7SG</t>
  </si>
  <si>
    <t>Camber Road, Camber, Rye, East Sussex</t>
  </si>
  <si>
    <t>TN31 7QS</t>
  </si>
  <si>
    <t>Defence CBRN Centre, Thorneydown Road, Winterbourne Gunner, Salisbury, Wiltshire</t>
  </si>
  <si>
    <t>SP4 0ES</t>
  </si>
  <si>
    <t>Unit A Halfords Park, Halfords Lane, Smethwick</t>
  </si>
  <si>
    <t>B66 1EL</t>
  </si>
  <si>
    <t>Baiting Shed 28, West Pier, Scarborough, North Yorkshire</t>
  </si>
  <si>
    <t>YO11 1PD</t>
  </si>
  <si>
    <t>Crowle, Scunthorpe, South Humberside</t>
  </si>
  <si>
    <t>DN17 4BS</t>
  </si>
  <si>
    <t>NE of Marine Parade, Seaford, East Sussex</t>
  </si>
  <si>
    <t>BN25 2QR</t>
  </si>
  <si>
    <t>Units 1 &amp; 2 Riccall Business Park, Selby Road, Selby, North Yorkshire</t>
  </si>
  <si>
    <t>YO19 6QR</t>
  </si>
  <si>
    <t>Furnace Lane, Off Retford Road, Handsworth, Sheffield, South Yorkshire</t>
  </si>
  <si>
    <t>S13 9XF</t>
  </si>
  <si>
    <t>Shepperton Lock, Shepperton, Middlesex</t>
  </si>
  <si>
    <t>TW17 9LW</t>
  </si>
  <si>
    <t>21A Kings Walk, Shoreham By Sea, Shoreham, West Sussex</t>
  </si>
  <si>
    <t>BN43 5LG</t>
  </si>
  <si>
    <t>Veterinary Investigation Centre, Kendal Road, Harlescott, Shrewsbury, Shropshire</t>
  </si>
  <si>
    <t>Stickfast Lane, Sittingbourne, Kent</t>
  </si>
  <si>
    <t>ME9 8QL</t>
  </si>
  <si>
    <t>Foundry House, Carleton Road, Skipton, West Yorkshire</t>
  </si>
  <si>
    <t>BD23 2BE</t>
  </si>
  <si>
    <t>Brookside, South Holmwood, Dorking</t>
  </si>
  <si>
    <t>RH5 4QH</t>
  </si>
  <si>
    <t>West of New Road, Timsbury, Southampton, Hampshire</t>
  </si>
  <si>
    <t>SO51 0NZ</t>
  </si>
  <si>
    <t>Goldsands Road, Maldon, Southminster, Essex</t>
  </si>
  <si>
    <t>CM0 7JR</t>
  </si>
  <si>
    <t>Banks Road, Crossens, Southport, Lancashire</t>
  </si>
  <si>
    <t>PR9 8JQ</t>
  </si>
  <si>
    <t>Stepping Stone Walk, Winfrey Avenue, Spalding, Lincolnshire</t>
  </si>
  <si>
    <t>PE11 1DA</t>
  </si>
  <si>
    <t>Beach Road, Sewage Treatment Works, Leewick Depot, St Osyth, Essex</t>
  </si>
  <si>
    <t>CO16 8EU</t>
  </si>
  <si>
    <t>Greyfriars Way, Stafford, Staffordshire</t>
  </si>
  <si>
    <t>SS17 9PY</t>
  </si>
  <si>
    <t>Limekiln Lane, Stanstead, Hertfordshire</t>
  </si>
  <si>
    <t>CM23 1HA</t>
  </si>
  <si>
    <t>Wildlife Unit, Aston Down, Stroud, Gloucestershire</t>
  </si>
  <si>
    <t>GL6 8GA</t>
  </si>
  <si>
    <t>First Floor Offices, Woodchester Park, Nympsfield, Stroud, Gloucestershire</t>
  </si>
  <si>
    <t>GL10 3TS</t>
  </si>
  <si>
    <t>Fordbridge Road, Sunbury-on-Thames, Middlesex</t>
  </si>
  <si>
    <t>TW16 6AH</t>
  </si>
  <si>
    <t>Coton Road, Lea Marston, Sutton Coldfield, West Midlands</t>
  </si>
  <si>
    <t>B46 2HE</t>
  </si>
  <si>
    <t>Rushmoor Lane, Telford, Shropshire</t>
  </si>
  <si>
    <t>TF6 5EX</t>
  </si>
  <si>
    <t>Veterinary Investigation Centre, West House, Station Road, Thirsk, North Yorkshire</t>
  </si>
  <si>
    <t>YO7 1PZ</t>
  </si>
  <si>
    <t>River Maintenance Depot, Titmuss Avenue, London</t>
  </si>
  <si>
    <t>SE28 8BQ</t>
  </si>
  <si>
    <t>Ash Moor, Meeth, Tiverton, Devon</t>
  </si>
  <si>
    <t>EX20 3HN</t>
  </si>
  <si>
    <t>Unity House, Unity Way, London</t>
  </si>
  <si>
    <t>SE18 5NJ</t>
  </si>
  <si>
    <t>Derby Road, Uttoxeter, Staffordshire</t>
  </si>
  <si>
    <t>ST14 8EL</t>
  </si>
  <si>
    <t>Bradfords Quay, Trevilling Road, Wadebridge, Cornwall</t>
  </si>
  <si>
    <t>PL27 6HF</t>
  </si>
  <si>
    <t>off High Bridge Street, Waltham Abbey, Essex</t>
  </si>
  <si>
    <t>EN9 1BA</t>
  </si>
  <si>
    <t>Friends Avenue, Waltham Cross, Hertfordshire</t>
  </si>
  <si>
    <t>EN8 8LX</t>
  </si>
  <si>
    <t>London Road, Ware, Hertfordshire</t>
  </si>
  <si>
    <t>SG12 9LP</t>
  </si>
  <si>
    <t>Site D, Caxton Business Park, Tower Road North, Warmley, South Gloucestershire</t>
  </si>
  <si>
    <t>BS30 8XJ</t>
  </si>
  <si>
    <t>Lower Notlake Drove, Clewer, Wedmore, Somerset</t>
  </si>
  <si>
    <t>BS28 4JW</t>
  </si>
  <si>
    <t>Forge Lane, West Bromwich, West Midlands</t>
  </si>
  <si>
    <t>B71 3SZ</t>
  </si>
  <si>
    <t>Station Road, Worle, Weston-Super-Mare, Avon</t>
  </si>
  <si>
    <t>BS22 7XH</t>
  </si>
  <si>
    <t>The Nothe, Barrack Road, Weymouth, Dorset</t>
  </si>
  <si>
    <t>DT4 8TY</t>
  </si>
  <si>
    <t xml:space="preserve">Melcombe Court, 2 Melcombe Ave, Weymouth
</t>
  </si>
  <si>
    <t>DT4 7TH</t>
  </si>
  <si>
    <t>Old Junction Yard, Abbeytown, Wigton, Cumbria</t>
  </si>
  <si>
    <t>CA7 4SX</t>
  </si>
  <si>
    <t>Stour Close, Little Canford, Wimborne, Dorset</t>
  </si>
  <si>
    <t>BH21 7LR</t>
  </si>
  <si>
    <t>Road Three, Winsford Industrial Estate, Winsford, Cheshire</t>
  </si>
  <si>
    <t>CW7 3SL</t>
  </si>
  <si>
    <t>Bell Foundry Lane, Wokingham, Berkshire</t>
  </si>
  <si>
    <t>RG40 5QE</t>
  </si>
  <si>
    <t>Meadow Edge, Barepot, Workington, Cumbria</t>
  </si>
  <si>
    <t>CA14 1JP</t>
  </si>
  <si>
    <t>Landing Lane, Riccall, York, North Yorkshire</t>
  </si>
  <si>
    <t>YO19 6PP</t>
  </si>
  <si>
    <t>Wellington Row</t>
  </si>
  <si>
    <t>YO90 1WR</t>
  </si>
  <si>
    <t>Home</t>
  </si>
  <si>
    <t xml:space="preserve">Home Worker </t>
  </si>
  <si>
    <t xml:space="preserve">N/A </t>
  </si>
  <si>
    <t>ST JOHN'S LOCK LECHLADE</t>
  </si>
  <si>
    <t>Faringdon Road, Lechlade</t>
  </si>
  <si>
    <t>GL7 3HA</t>
  </si>
  <si>
    <t>PEVENSEY OFFICE PEVENSEY BAY</t>
  </si>
  <si>
    <t>Coast Road, Pevensey Bay</t>
  </si>
  <si>
    <t>BN24 6ND</t>
  </si>
  <si>
    <t>ABINGDON LOCK, ABINGDON OXON</t>
  </si>
  <si>
    <t>Abingdon Lock, Abingdon, Oxon</t>
  </si>
  <si>
    <t>OX14 3NW</t>
  </si>
  <si>
    <t>Hatfield</t>
  </si>
  <si>
    <t>APOLLO COURT HATFIELD</t>
  </si>
  <si>
    <t>2 Bishops Square Business Park, St. Albans Road West, Hatfield</t>
  </si>
  <si>
    <t>AL10 9EX</t>
  </si>
  <si>
    <t>Bedford</t>
  </si>
  <si>
    <t>ARKWRIGHT ROAD BEDFORD</t>
  </si>
  <si>
    <t>Arkwright Road, Bedford</t>
  </si>
  <si>
    <t>MK42 0LE</t>
  </si>
  <si>
    <t>Bangor</t>
  </si>
  <si>
    <t>BANGOR OFFICE BANGOR</t>
  </si>
  <si>
    <t>Ffordd Penlan, Parc Menai, Bangor</t>
  </si>
  <si>
    <t>LL57 4DE</t>
  </si>
  <si>
    <t>Goole</t>
  </si>
  <si>
    <t>BARMBY TIDAL BARRIER GOOLE</t>
  </si>
  <si>
    <t>Barmby on the Marsh, Goole</t>
  </si>
  <si>
    <t>DN14</t>
  </si>
  <si>
    <t>Egham</t>
  </si>
  <si>
    <t>BELL WEIR LOCK, RIVERSIDE EGHAM</t>
  </si>
  <si>
    <t>Bell Weir Lock, Riverside, Egham</t>
  </si>
  <si>
    <t>TW20 0AA</t>
  </si>
  <si>
    <t>BENSON LOCK, 36 PRESTON CROWMARSH OXON</t>
  </si>
  <si>
    <t>Benson Lock, 36 Preston, Crowmarsh, Wallingford</t>
  </si>
  <si>
    <t>OX10 6SL</t>
  </si>
  <si>
    <t>BODMIN DWP 71A FORE STREET</t>
  </si>
  <si>
    <t>71A Fore Street, Bodmin</t>
  </si>
  <si>
    <t>PL31 2JB</t>
  </si>
  <si>
    <t>BOSTON OPS DEL, BOSTON</t>
  </si>
  <si>
    <t>C/O Black Sluice Internal Drainage Board, Station Road, Swineshead, Boston</t>
  </si>
  <si>
    <t>Windsor</t>
  </si>
  <si>
    <t>BOVENEY LOCK HOUSE, BOVENEY WINDSOR</t>
  </si>
  <si>
    <t>Boveney Lock House, Boveney, Windsor</t>
  </si>
  <si>
    <t>SL4 6QQ</t>
  </si>
  <si>
    <t>BRAY LOCK, AMERDEN LANE MAIDENHEAD</t>
  </si>
  <si>
    <t>Bray Lock, Amerden Lane, Maidenhead</t>
  </si>
  <si>
    <t>SL6 0EE</t>
  </si>
  <si>
    <t>Buscot</t>
  </si>
  <si>
    <t>BUSCOT LOCK</t>
  </si>
  <si>
    <t>Buscot Lock, Buscot, Oxon</t>
  </si>
  <si>
    <t>Chertsey</t>
  </si>
  <si>
    <t>CHERTSEY LOCK, 241 THAMESIDE CHERTSEY</t>
  </si>
  <si>
    <t>241 Thameside, Chertsey</t>
  </si>
  <si>
    <t>KT16 8LD</t>
  </si>
  <si>
    <t>CLEEVE LOCK, GORING-ON-THAMES READING</t>
  </si>
  <si>
    <t>Goring-on-Thames, Reading</t>
  </si>
  <si>
    <t>RG8 0JY</t>
  </si>
  <si>
    <t>Cookham</t>
  </si>
  <si>
    <t>COOKHAM LOCK, ODNEY LANE COOKHAM</t>
  </si>
  <si>
    <t>Odney Lane, Cookham</t>
  </si>
  <si>
    <t>SL6 9SR</t>
  </si>
  <si>
    <t>COVERDALE HOUSE YORK</t>
  </si>
  <si>
    <t>Aviator Court, Amy Johnson Way, York</t>
  </si>
  <si>
    <t>YO3 4UZ</t>
  </si>
  <si>
    <t>Culham</t>
  </si>
  <si>
    <t>CULHAM LOCK, TOLLGATE ROAD OXON</t>
  </si>
  <si>
    <t>Tollgate Road, Culham</t>
  </si>
  <si>
    <t>OX14 4NE</t>
  </si>
  <si>
    <t>DAY'S LOCK, LITTLE WITTENHAM OXON</t>
  </si>
  <si>
    <t>Little Wittenham, Abingdon</t>
  </si>
  <si>
    <t>OX14 4RB</t>
  </si>
  <si>
    <t>Downham Market</t>
  </si>
  <si>
    <t>DENVER SLUICE DOWNHAM MARKET</t>
  </si>
  <si>
    <t>Denver Complex Sluice Road, Denver, Downham Market</t>
  </si>
  <si>
    <t>PE38 0EG</t>
  </si>
  <si>
    <t>Whittlesey</t>
  </si>
  <si>
    <t>DOG IN DOULET SLUICE WHITTLESEY</t>
  </si>
  <si>
    <t>Lock Keepers Cottage, Dog in a Doublet North Bank, Whittlesey</t>
  </si>
  <si>
    <t>PE6 0RW</t>
  </si>
  <si>
    <t>ENVIRONMENT AGENCY LEYLAND</t>
  </si>
  <si>
    <t>Leyland Fish Farm, Emnie Lane, Leyland</t>
  </si>
  <si>
    <t>PR26 8LH</t>
  </si>
  <si>
    <t>Swinford</t>
  </si>
  <si>
    <t>EYNSHAM LOCK, SWINFORD OXON</t>
  </si>
  <si>
    <t>Eynsham Lock, Swinford</t>
  </si>
  <si>
    <t>OX29 4BY</t>
  </si>
  <si>
    <t>Garstang</t>
  </si>
  <si>
    <t>GARSTANG DEPOT GARSTANG</t>
  </si>
  <si>
    <t>Leachfield Industrial Estate, Green Lane West, Garstang</t>
  </si>
  <si>
    <t>PR3 1PR</t>
  </si>
  <si>
    <t>Wolvercote</t>
  </si>
  <si>
    <t>GODSTOW LOCK, WOLVERCOTE OXON</t>
  </si>
  <si>
    <t>Godstow Lock, Wolvercote</t>
  </si>
  <si>
    <t>OX2 8PJ</t>
  </si>
  <si>
    <t>Clanfield</t>
  </si>
  <si>
    <t>GRAFTON LOCK, CLANFIELD OXON</t>
  </si>
  <si>
    <t>Grafton Lock, Clanfield</t>
  </si>
  <si>
    <t>OX18 2RY</t>
  </si>
  <si>
    <t>Croston</t>
  </si>
  <si>
    <t>GREAT HANGING BRIDGE CROSTON</t>
  </si>
  <si>
    <t>Meadow Lane, Croston</t>
  </si>
  <si>
    <t>PR26 9JP</t>
  </si>
  <si>
    <t>Henley-on-Thames</t>
  </si>
  <si>
    <t>HAMBLEDEN LOCK, MILL END OXON</t>
  </si>
  <si>
    <t>Henley-on-Thames, Oxon</t>
  </si>
  <si>
    <t>RG9 3AZ</t>
  </si>
  <si>
    <t>HANWELL LONDON</t>
  </si>
  <si>
    <t>Uxbridge Road, Ealing</t>
  </si>
  <si>
    <t>W7 3TD</t>
  </si>
  <si>
    <t>Earith</t>
  </si>
  <si>
    <t>HERMITAGE LOCK EARITH</t>
  </si>
  <si>
    <t>Hermitage Lock House, Hermitage, Earith</t>
  </si>
  <si>
    <t>PE17 3PS</t>
  </si>
  <si>
    <t>HURLEY LOCK, MILL LANE MAIDENHEAD</t>
  </si>
  <si>
    <t>Hurley, Maidenhead</t>
  </si>
  <si>
    <t>SL6 5ND</t>
  </si>
  <si>
    <t>Newmarket</t>
  </si>
  <si>
    <t>KENNETT PUMPING STATION NEWMARKET</t>
  </si>
  <si>
    <t>40 Dengie Road, Kennett, Newmarket</t>
  </si>
  <si>
    <t>CB8 7QL</t>
  </si>
  <si>
    <t>KIDDERMINSTER DWP KIDDERMINSTER LIBRARY</t>
  </si>
  <si>
    <t>Market Street, Kidderminster</t>
  </si>
  <si>
    <t>DY10 1AB</t>
  </si>
  <si>
    <t>KING'S LOCK, GODSTOW ROAD OXON</t>
  </si>
  <si>
    <t>Kings Lock, Godstow Road, Wolvercote</t>
  </si>
  <si>
    <t>OX2 8PY</t>
  </si>
  <si>
    <t>Lancaster</t>
  </si>
  <si>
    <t>LANCASTER UNIVERSITY LANCASTER</t>
  </si>
  <si>
    <t>Bailrigg, Lancaster</t>
  </si>
  <si>
    <t>LA1 4YW</t>
  </si>
  <si>
    <t>LICHFIELD LANE, 200 LICHFIELD LANE</t>
  </si>
  <si>
    <t>200 Lichfield Lane, Mansfield</t>
  </si>
  <si>
    <t>NG18 4RG</t>
  </si>
  <si>
    <t>MAPLEDURHAM LOCK, PURLEY READING</t>
  </si>
  <si>
    <t>Purley, Reading</t>
  </si>
  <si>
    <t>RG8 8BE</t>
  </si>
  <si>
    <t>Marlow</t>
  </si>
  <si>
    <t>MARLOW LOCK HOUSE, LOCK ISLAND MARLOW</t>
  </si>
  <si>
    <t>Mill Road, Marlow</t>
  </si>
  <si>
    <t>SL7 1QE</t>
  </si>
  <si>
    <t>MARSH LOCK, MILL LANE OXON</t>
  </si>
  <si>
    <t>Mill Lane, Henley-on-Thames</t>
  </si>
  <si>
    <t>RG9 4HB</t>
  </si>
  <si>
    <t>Tonbridge</t>
  </si>
  <si>
    <t>MEDWAY HOUSE TONBRIDGE</t>
  </si>
  <si>
    <t>Powdermill Lane, Leigh, Tonbridge</t>
  </si>
  <si>
    <t>TN11 9AS</t>
  </si>
  <si>
    <t>Anglesey</t>
  </si>
  <si>
    <t>MENAI BRIDGE EA MERSEY GUARDIAN COASTAL SURVEY VESSEL</t>
  </si>
  <si>
    <t>St Georges Pier, Menai Bridge</t>
  </si>
  <si>
    <t>LL59 5AX</t>
  </si>
  <si>
    <t>Sale</t>
  </si>
  <si>
    <t>SALE DEPOT SALE</t>
  </si>
  <si>
    <t>Carrington Lane, Sale</t>
  </si>
  <si>
    <t>M33 5NL</t>
  </si>
  <si>
    <t>MOLESEY LOCK, BARGE WALK EAST MOLESEY</t>
  </si>
  <si>
    <t>Barge Walk, East Molesey</t>
  </si>
  <si>
    <t>KT8 9AJ</t>
  </si>
  <si>
    <t>Newcastle</t>
  </si>
  <si>
    <t>NEWCASTLE UNIVERSITY NEWCASTLE</t>
  </si>
  <si>
    <t>Newcastle University, Newcastle</t>
  </si>
  <si>
    <t>NE1 7RU</t>
  </si>
  <si>
    <t>Northfleet</t>
  </si>
  <si>
    <t>NORTHFLEET DEPOT NORTHFLEET</t>
  </si>
  <si>
    <t>Unit 1a, Robins Wharfe, Northfleet</t>
  </si>
  <si>
    <t>NOTTINGHAM CITY COUNCIL</t>
  </si>
  <si>
    <t>Loxley House, Station Street, Nottingham</t>
  </si>
  <si>
    <t>NG2 3NG</t>
  </si>
  <si>
    <t>OLD MOOR, BARNSLEY</t>
  </si>
  <si>
    <t>Old Moor Lane, Wombwell, Barnsley</t>
  </si>
  <si>
    <t>S73 0YF</t>
  </si>
  <si>
    <t>OLD WINDSOR LOCK, OLD WINDSOR</t>
  </si>
  <si>
    <t>Old Windsor Lock, Old Windsor</t>
  </si>
  <si>
    <t>SL4 2JZ</t>
  </si>
  <si>
    <t>Staines</t>
  </si>
  <si>
    <t>PENTON HOOK LOCK, 147 THAMESIDE STAINES</t>
  </si>
  <si>
    <t>147 Thameside, Staines</t>
  </si>
  <si>
    <t>TW18 3NG</t>
  </si>
  <si>
    <t>PENRITH DWP 19-24 FRIARGATE FLR G</t>
  </si>
  <si>
    <t>Flr G, 19-24 Friargate, Penrith</t>
  </si>
  <si>
    <t>CA11 7QH</t>
  </si>
  <si>
    <t>Eynsham</t>
  </si>
  <si>
    <t>PINKHILL LOCK, EYNSHAM OXON</t>
  </si>
  <si>
    <t>Pinkhill Lock, Eynsham</t>
  </si>
  <si>
    <t>OX29 4JH</t>
  </si>
  <si>
    <t>RADCOT LOCK, FARINGDON OXON</t>
  </si>
  <si>
    <t>Radcot Lock, Faringdon</t>
  </si>
  <si>
    <t>SN7 8JT</t>
  </si>
  <si>
    <t>Bootle</t>
  </si>
  <si>
    <t>REDGRAVE COURT, MERTON ROAD, BOOTLE</t>
  </si>
  <si>
    <t>c/o Joint Programme Office (JPO),Nuclear Installation Inspectorate (NII), Redgrave Court,Merton Rd, Bootle</t>
  </si>
  <si>
    <t>L20 7HS</t>
  </si>
  <si>
    <t>ROMNEY LOCK</t>
  </si>
  <si>
    <t>SL4 6HU</t>
  </si>
  <si>
    <t>Sandford-on-Thames</t>
  </si>
  <si>
    <t>SANDFORD LOCK, SANDFORD-ON-THAMES OXON</t>
  </si>
  <si>
    <t xml:space="preserve">Sandford Lock, Sandford-on-Thames </t>
  </si>
  <si>
    <t>OX4 4YD</t>
  </si>
  <si>
    <t>Chimney</t>
  </si>
  <si>
    <t>SHIFFORD LOCK, CHIMNEY OXON</t>
  </si>
  <si>
    <t>Shifford Lock, bampton, Chimney</t>
  </si>
  <si>
    <t>OX18 2EJ</t>
  </si>
  <si>
    <t>SHIPLAKE LOCK, SHIPLAKE OXON</t>
  </si>
  <si>
    <t>Shiplake Lock, Shiplake, Henley-on-Thames</t>
  </si>
  <si>
    <t>RG9 3NA</t>
  </si>
  <si>
    <t>SHREWSBURY DEPOT SHREWSBURY</t>
  </si>
  <si>
    <t>Welshpool Road, Shelton, Shrewsbury</t>
  </si>
  <si>
    <t>SPRING GARDENS DAM BISHOP AUCKLAND</t>
  </si>
  <si>
    <t>Spring Gardens, Bishop Auckland</t>
  </si>
  <si>
    <t>DL14 9SL</t>
  </si>
  <si>
    <t>Kilmarnock</t>
  </si>
  <si>
    <t>STIRLING PARK</t>
  </si>
  <si>
    <t>16 Nelson Street, Kilmarnock</t>
  </si>
  <si>
    <t>KA1 1BD</t>
  </si>
  <si>
    <t>Walton-on-Thames</t>
  </si>
  <si>
    <t>SUNBURY LOCK, WALTON-ON-THAMES</t>
  </si>
  <si>
    <t>Sunbury Lock, Walton-on-Thames</t>
  </si>
  <si>
    <t>KT12 2JD</t>
  </si>
  <si>
    <t>Taunton</t>
  </si>
  <si>
    <t>TAUNTON DEPOT TAUNTON</t>
  </si>
  <si>
    <t>Unit D Venture Way, Priorswood Industrial Estate, Taunton</t>
  </si>
  <si>
    <t>TA2 8DE</t>
  </si>
  <si>
    <t>Teddington</t>
  </si>
  <si>
    <t>TEDDINGTON LOCK, TEDDINGTON</t>
  </si>
  <si>
    <t>Teddington Lock, Teddington</t>
  </si>
  <si>
    <t>TW11 9NG</t>
  </si>
  <si>
    <t>Thorne</t>
  </si>
  <si>
    <t>THORNE DEPOT THORNE</t>
  </si>
  <si>
    <t>Selby Road, Thorne</t>
  </si>
  <si>
    <t>DN8 4JD</t>
  </si>
  <si>
    <t>TY CAMBRIA CARDIFF</t>
  </si>
  <si>
    <t>29 Newport Road, Cardiff</t>
  </si>
  <si>
    <t>CF24 0TP</t>
  </si>
  <si>
    <t>WATERSIDE HOUSE LINCOLN</t>
  </si>
  <si>
    <t>Waterside North Lincoln</t>
  </si>
  <si>
    <t>LN2 5HA</t>
  </si>
  <si>
    <t>WHITCHURCH LOCK, HIGH STREET READING</t>
  </si>
  <si>
    <t>High Street, Whitchurch-on-Thames, Reading</t>
  </si>
  <si>
    <t>RG8 7DJ</t>
  </si>
  <si>
    <t>WESSEX CONFERENCE CENTRE WINCHESTER</t>
  </si>
  <si>
    <t>Sparsholt College, Winchester</t>
  </si>
  <si>
    <t>SO21 2NF</t>
  </si>
  <si>
    <t>Edinburgh</t>
  </si>
  <si>
    <t>Logie Mill</t>
  </si>
  <si>
    <t>18 Logie Mill, Logie Green Road, Edinburgh</t>
  </si>
  <si>
    <t>EH7 4HS</t>
  </si>
  <si>
    <t>Grimsby</t>
  </si>
  <si>
    <t>Origin Way</t>
  </si>
  <si>
    <t>Origin Way, Europarc, Grimsby, NE Lincolnshire</t>
  </si>
  <si>
    <t>DN37 9TZ</t>
  </si>
  <si>
    <t xml:space="preserve">General Buildings, 31-33 Newport Road , Cardiff </t>
  </si>
  <si>
    <t xml:space="preserve">CF24 OAB   </t>
  </si>
  <si>
    <t xml:space="preserve">Birmingham </t>
  </si>
  <si>
    <t xml:space="preserve">  Victoria Square House , Victoria Square Birmingham        </t>
  </si>
  <si>
    <t xml:space="preserve">  Victoria Square House , Victoria Square Birmingham      </t>
  </si>
  <si>
    <t xml:space="preserve">B2 4AJ        </t>
  </si>
  <si>
    <t>Monkstone House</t>
  </si>
  <si>
    <t xml:space="preserve">Monkstone House, City Rd, Peterborough </t>
  </si>
  <si>
    <t>PE1 1JY</t>
  </si>
  <si>
    <t xml:space="preserve">Aberdeen </t>
  </si>
  <si>
    <t>Inverdee House</t>
  </si>
  <si>
    <t>Baxter Street, Aberdeen AB11 9QA</t>
  </si>
  <si>
    <t>AB11 9QA</t>
  </si>
  <si>
    <t>Cambria House</t>
  </si>
  <si>
    <t>Cambria House, 29 Newport Rd, Cardiff</t>
  </si>
  <si>
    <t xml:space="preserve">Lancaster </t>
  </si>
  <si>
    <t xml:space="preserve">Centre of Ecology and Hydrology </t>
  </si>
  <si>
    <t>Library Ave, Bailrigg, Lancaster</t>
  </si>
  <si>
    <t>LA1 4AP</t>
  </si>
  <si>
    <t>Woking</t>
  </si>
  <si>
    <t>Heather Farm</t>
  </si>
  <si>
    <t>Heathland House, Woking</t>
  </si>
  <si>
    <t>GU21 4XY</t>
  </si>
  <si>
    <t>NNR Sites</t>
  </si>
  <si>
    <t>35 National Nature Reserves</t>
  </si>
  <si>
    <t>Various locations across England</t>
  </si>
  <si>
    <t>DEFRA PEVENSEY OFFICE</t>
  </si>
  <si>
    <t>YORK DWP 11-17 MONKGATE</t>
  </si>
  <si>
    <t>Riverside Chambers</t>
  </si>
  <si>
    <t>Castle Street, Taunton, Somerset</t>
  </si>
  <si>
    <t>TA1 4AP</t>
  </si>
  <si>
    <t>Southall, South Core Produce Hall</t>
  </si>
  <si>
    <t>UB2 5XJ</t>
  </si>
  <si>
    <t>AYR</t>
  </si>
  <si>
    <t>RUSSELL HOUSE AYR</t>
  </si>
  <si>
    <t>KA8 0BE</t>
  </si>
  <si>
    <t>CARLISLE CITY COUNCIL</t>
  </si>
  <si>
    <t>CA3 8QG</t>
  </si>
  <si>
    <t>DOVER</t>
  </si>
  <si>
    <t>BUILDING 006 DOVER</t>
  </si>
  <si>
    <t>CT16 1JA</t>
  </si>
  <si>
    <t>DUMFRIES</t>
  </si>
  <si>
    <t>GOVERNMENT BUILDINGS DUMFRIES</t>
  </si>
  <si>
    <t>DG1 3ES</t>
  </si>
  <si>
    <t>FELIXSTOWE</t>
  </si>
  <si>
    <t>ROOM 516 FELIXSTOWE</t>
  </si>
  <si>
    <t>IP11 3GG</t>
  </si>
  <si>
    <t>GALASHIELS</t>
  </si>
  <si>
    <t>COTGREEN ROAD GALASHIELS</t>
  </si>
  <si>
    <t>TD1 3SG</t>
  </si>
  <si>
    <t>GLOUCESTER</t>
  </si>
  <si>
    <t>GLOUCESTER CITY COUNCIL</t>
  </si>
  <si>
    <t>GL1 2EP</t>
  </si>
  <si>
    <t>HAMILTON</t>
  </si>
  <si>
    <t>CADZOW COURT HAMILTON</t>
  </si>
  <si>
    <t>ML3 9BG</t>
  </si>
  <si>
    <t>HATFIELD</t>
  </si>
  <si>
    <t>INVERNESS</t>
  </si>
  <si>
    <t>LONGMAN HOUSE INVERNESS</t>
  </si>
  <si>
    <t>IV1 1SF</t>
  </si>
  <si>
    <t>INVERURIE</t>
  </si>
  <si>
    <t>THAINSTONE COURT INVERURIE</t>
  </si>
  <si>
    <t>AB51 5YA</t>
  </si>
  <si>
    <t>LLANDRINDOD WELLS</t>
  </si>
  <si>
    <t>LLANDRINDOD WELLS DWP AUTOMOB PALACE FLR 1</t>
  </si>
  <si>
    <t>LD1 5HU</t>
  </si>
  <si>
    <t>PERTH</t>
  </si>
  <si>
    <t>STRATHEARN HOUSE PERTH</t>
  </si>
  <si>
    <t>PH1 1RX</t>
  </si>
  <si>
    <t>TAUNTON</t>
  </si>
  <si>
    <t>RIVERSIDE CHAMBERS TAUNTON</t>
  </si>
  <si>
    <t>THURSO</t>
  </si>
  <si>
    <t>STRATHBERG HOUSE THURSO</t>
  </si>
  <si>
    <t>KW14 7JS</t>
  </si>
  <si>
    <t>West Drayton</t>
  </si>
  <si>
    <t>PLANT HEALTH HEATHROW</t>
  </si>
  <si>
    <t>TW4 6JQ</t>
  </si>
  <si>
    <t>GOVERNMENT BUILDINGS DORCHESTER</t>
  </si>
  <si>
    <t>DT4 9TT</t>
  </si>
  <si>
    <t xml:space="preserve">Portmouth </t>
  </si>
  <si>
    <t xml:space="preserve">National Maritime Information Centre </t>
  </si>
  <si>
    <t xml:space="preserve">National Maritime Information Centre A leg, Portsdown Technology Park, Southwick Road, Portsmouth,Hants, PO6 3RU </t>
  </si>
  <si>
    <t xml:space="preserve">PO6 3RU </t>
  </si>
  <si>
    <t xml:space="preserve">Ramsgate </t>
  </si>
  <si>
    <t>Paragon House</t>
  </si>
  <si>
    <t>Paragon House, Albert Street, Ramsgate</t>
  </si>
  <si>
    <t xml:space="preserve">Kings Lynn </t>
  </si>
  <si>
    <t>North Lynn Business Village</t>
  </si>
  <si>
    <t>6, North Lynn Business Village, Bergen Way, North Lynn Industrial Estate, King's Lynn PE30 2JG</t>
  </si>
  <si>
    <t>PE30 2JG</t>
  </si>
  <si>
    <t>West Sussex</t>
  </si>
  <si>
    <t>Wakehurst</t>
  </si>
  <si>
    <t xml:space="preserve">Wakehurst
Ardingly
Haywards Heath
West Sussex
RH17 6TN
</t>
  </si>
  <si>
    <t>RH17 6TN</t>
  </si>
  <si>
    <t>Richmond</t>
  </si>
  <si>
    <t xml:space="preserve">Royal Botanic Gardens, </t>
  </si>
  <si>
    <t xml:space="preserve">Royal Botanic Gardens, Kew
Kew Green
Richmond
TW9 3AE
</t>
  </si>
  <si>
    <t>TW9 3AE</t>
  </si>
  <si>
    <t>Payroll H/C - AA/ AO</t>
  </si>
  <si>
    <t>Payroll FTE - AA/AO</t>
  </si>
  <si>
    <t>Payroll H/C - EO</t>
  </si>
  <si>
    <t>Payroll FTE - EO</t>
  </si>
  <si>
    <t>Payroll H/C - SEO/HEO</t>
  </si>
  <si>
    <t>Payroll FTE - SEO/HEO</t>
  </si>
  <si>
    <t>Payroll H/C - G6/7</t>
  </si>
  <si>
    <t>Payroll FTE - G6/7</t>
  </si>
  <si>
    <t>Payroll H/C - SCS</t>
  </si>
  <si>
    <t>Payroll FTE - SCS</t>
  </si>
  <si>
    <t>Payroll H/C - Other</t>
  </si>
  <si>
    <t>Payroll FTE - Other</t>
  </si>
  <si>
    <t>Total Payroll H/C</t>
  </si>
  <si>
    <t>Total Payroll FTE</t>
  </si>
  <si>
    <t>Agency (Clerical / Admin)
H/C</t>
  </si>
  <si>
    <t>Agency (Clerical / Admin)
FTE</t>
  </si>
  <si>
    <t>Interim Managers
H/C</t>
  </si>
  <si>
    <t>Interim Managers
FTE</t>
  </si>
  <si>
    <t>Specialist Contractors
H/C</t>
  </si>
  <si>
    <t>Specialist Contractors
FTE</t>
  </si>
  <si>
    <t>Consultants / Consultancy
H/C</t>
  </si>
  <si>
    <t>Consultants / 
Consultancy
FTE</t>
  </si>
  <si>
    <t>Total Non Payroll H/C (CWs)</t>
  </si>
  <si>
    <t>Total Non Payroll FTE (CWs)</t>
  </si>
  <si>
    <t>Total All Staff H/C</t>
  </si>
  <si>
    <t xml:space="preserve">Total All Staff FTE - </t>
  </si>
  <si>
    <t>Comments
(NB: These will be published alongside your row of information)</t>
  </si>
  <si>
    <t>Location Name</t>
  </si>
  <si>
    <t>Office Postcode</t>
  </si>
  <si>
    <t>Organisation Name</t>
  </si>
  <si>
    <t>Lookup Value</t>
  </si>
  <si>
    <t>Group Office Name</t>
  </si>
  <si>
    <t>Nobel House</t>
  </si>
  <si>
    <t>Month</t>
  </si>
  <si>
    <t>Salary includes pay award backdated to July</t>
  </si>
  <si>
    <t xml:space="preserve">AHDB is funded through a levy paid by farmers and others in the agricultural supply chain. No funding towards staffing or other running costs is received from the government. </t>
  </si>
  <si>
    <t>Total for Defra Group</t>
  </si>
  <si>
    <t>Defra</t>
  </si>
  <si>
    <t>Edwin Webb</t>
  </si>
  <si>
    <t>0208 026 4371</t>
  </si>
  <si>
    <t>edwin.webb@defra.gov.uk</t>
  </si>
  <si>
    <t>Yes, delegated</t>
  </si>
  <si>
    <t>Stevphen Talbot</t>
  </si>
  <si>
    <t>G7 - Strategic workforce Planning, People Analytics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</si>
</sst>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
    <numFmt numFmtId="186" formatCode="&quot;£&quot;#,##0.00"/>
  </numFmts>
  <fonts count="59" x14ac:knownFonts="1">
    <font>
      <sz val="12"/>
      <color theme="1"/>
      <name val="Arial"/>
      <family val="2"/>
    </font>
    <font>
      <sz val="10"/>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2"/>
      <name val="Calibri"/>
      <family val="2"/>
      <scheme val="minor"/>
    </font>
    <font>
      <sz val="10"/>
      <name val="Calibri"/>
      <family val="2"/>
      <scheme val="minor"/>
    </font>
    <font>
      <sz val="10"/>
      <color theme="1"/>
      <name val="Calibri"/>
      <family val="2"/>
      <scheme val="minor"/>
    </font>
    <font>
      <b/>
      <sz val="12"/>
      <color theme="0"/>
      <name val="Calibri"/>
      <family val="2"/>
      <scheme val="minor"/>
    </font>
    <font>
      <b/>
      <sz val="10"/>
      <name val="Arial"/>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rgb="FF0070C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79998168889431442"/>
        <bgColor theme="4" tint="0.79998168889431442"/>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135">
    <xf numFmtId="0" fontId="0" fillId="0" borderId="0"/>
    <xf numFmtId="0" fontId="3" fillId="0" borderId="0"/>
    <xf numFmtId="0" fontId="5" fillId="0" borderId="0"/>
    <xf numFmtId="0" fontId="9" fillId="0" borderId="0"/>
    <xf numFmtId="0" fontId="2" fillId="0" borderId="0"/>
    <xf numFmtId="164" fontId="3" fillId="0" borderId="0" applyFont="0" applyFill="0" applyBorder="0" applyAlignment="0" applyProtection="0"/>
    <xf numFmtId="165" fontId="10" fillId="2" borderId="0" applyNumberFormat="0">
      <protection locked="0"/>
    </xf>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19" fillId="0" borderId="0"/>
    <xf numFmtId="0" fontId="3" fillId="0" borderId="0" applyNumberFormat="0" applyFill="0" applyBorder="0" applyAlignment="0" applyProtection="0"/>
    <xf numFmtId="0" fontId="19" fillId="0" borderId="0"/>
    <xf numFmtId="0" fontId="5" fillId="0" borderId="0"/>
    <xf numFmtId="0" fontId="9" fillId="0" borderId="0"/>
    <xf numFmtId="0" fontId="2" fillId="0" borderId="0"/>
    <xf numFmtId="0" fontId="20" fillId="0" borderId="0"/>
    <xf numFmtId="0" fontId="6" fillId="0" borderId="0"/>
    <xf numFmtId="0" fontId="4" fillId="0" borderId="0"/>
    <xf numFmtId="0" fontId="3" fillId="0" borderId="0"/>
    <xf numFmtId="0" fontId="4" fillId="0" borderId="0"/>
    <xf numFmtId="0" fontId="3" fillId="0" borderId="0"/>
    <xf numFmtId="0" fontId="9" fillId="0" borderId="0"/>
    <xf numFmtId="0" fontId="2" fillId="0" borderId="0"/>
    <xf numFmtId="0" fontId="15" fillId="0" borderId="0"/>
    <xf numFmtId="40" fontId="12" fillId="3" borderId="0">
      <alignment horizontal="right"/>
    </xf>
    <xf numFmtId="9" fontId="2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32" fillId="0" borderId="0"/>
    <xf numFmtId="0" fontId="15" fillId="0" borderId="0"/>
    <xf numFmtId="0" fontId="19" fillId="0" borderId="0"/>
    <xf numFmtId="0" fontId="15" fillId="0" borderId="0"/>
    <xf numFmtId="0" fontId="19" fillId="0" borderId="0"/>
    <xf numFmtId="0" fontId="15" fillId="0" borderId="0"/>
    <xf numFmtId="0" fontId="15" fillId="0" borderId="0"/>
    <xf numFmtId="0" fontId="3" fillId="0" borderId="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36" fillId="20"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7" borderId="0" applyNumberFormat="0" applyBorder="0" applyAlignment="0" applyProtection="0"/>
    <xf numFmtId="0" fontId="37" fillId="11" borderId="0" applyNumberFormat="0" applyBorder="0" applyAlignment="0" applyProtection="0"/>
    <xf numFmtId="0" fontId="38" fillId="28" borderId="16" applyNumberFormat="0" applyAlignment="0" applyProtection="0"/>
    <xf numFmtId="0" fontId="39" fillId="29" borderId="17" applyNumberFormat="0" applyAlignment="0" applyProtection="0"/>
    <xf numFmtId="44" fontId="3" fillId="0" borderId="0" applyFont="0" applyFill="0" applyBorder="0" applyAlignment="0" applyProtection="0"/>
    <xf numFmtId="0" fontId="40" fillId="0" borderId="0" applyNumberFormat="0" applyFill="0" applyBorder="0" applyAlignment="0" applyProtection="0"/>
    <xf numFmtId="0" fontId="41" fillId="12" borderId="0" applyNumberFormat="0" applyBorder="0" applyAlignment="0" applyProtection="0"/>
    <xf numFmtId="0" fontId="42" fillId="0" borderId="18" applyNumberFormat="0" applyFill="0" applyAlignment="0" applyProtection="0"/>
    <xf numFmtId="0" fontId="43" fillId="0" borderId="19" applyNumberFormat="0" applyFill="0" applyAlignment="0" applyProtection="0"/>
    <xf numFmtId="0" fontId="44" fillId="0" borderId="20" applyNumberFormat="0" applyFill="0" applyAlignment="0" applyProtection="0"/>
    <xf numFmtId="0" fontId="44" fillId="0" borderId="0" applyNumberFormat="0" applyFill="0" applyBorder="0" applyAlignment="0" applyProtection="0"/>
    <xf numFmtId="0" fontId="45" fillId="30" borderId="21">
      <alignment horizontal="center"/>
    </xf>
    <xf numFmtId="0" fontId="46" fillId="15" borderId="16" applyNumberFormat="0" applyAlignment="0" applyProtection="0"/>
    <xf numFmtId="0" fontId="47" fillId="0" borderId="22" applyNumberFormat="0" applyFill="0" applyAlignment="0" applyProtection="0"/>
    <xf numFmtId="0" fontId="48" fillId="31" borderId="0" applyNumberFormat="0" applyBorder="0" applyAlignment="0" applyProtection="0"/>
    <xf numFmtId="0" fontId="3" fillId="0" borderId="0"/>
    <xf numFmtId="0" fontId="3" fillId="0" borderId="0"/>
    <xf numFmtId="0" fontId="15" fillId="0" borderId="0"/>
    <xf numFmtId="0" fontId="3" fillId="32" borderId="23" applyNumberFormat="0" applyFont="0" applyAlignment="0" applyProtection="0"/>
    <xf numFmtId="0" fontId="49" fillId="28" borderId="24" applyNumberFormat="0" applyAlignment="0" applyProtection="0"/>
    <xf numFmtId="0" fontId="35" fillId="0" borderId="0"/>
    <xf numFmtId="0" fontId="50" fillId="0" borderId="0" applyNumberFormat="0" applyFill="0" applyBorder="0" applyAlignment="0" applyProtection="0"/>
    <xf numFmtId="0" fontId="51" fillId="0" borderId="25" applyNumberFormat="0" applyFill="0" applyAlignment="0" applyProtection="0"/>
    <xf numFmtId="0" fontId="52" fillId="0" borderId="0" applyNumberFormat="0" applyFill="0" applyBorder="0" applyAlignment="0" applyProtection="0"/>
    <xf numFmtId="0" fontId="15" fillId="0" borderId="0"/>
    <xf numFmtId="0" fontId="3" fillId="0" borderId="0"/>
    <xf numFmtId="0" fontId="15"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44" fontId="3" fillId="0" borderId="0" applyFont="0" applyFill="0" applyBorder="0" applyAlignment="0" applyProtection="0"/>
  </cellStyleXfs>
  <cellXfs count="266">
    <xf numFmtId="0" fontId="0" fillId="0" borderId="0" xfId="0"/>
    <xf numFmtId="0" fontId="3" fillId="4" borderId="1" xfId="43" applyFont="1" applyFill="1" applyBorder="1" applyAlignment="1">
      <alignment horizontal="left" vertical="center" wrapText="1"/>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21" fillId="4" borderId="0" xfId="0" applyFont="1" applyFill="1"/>
    <xf numFmtId="0" fontId="22" fillId="4" borderId="0" xfId="0" applyFont="1" applyFill="1"/>
    <xf numFmtId="0" fontId="23" fillId="4" borderId="0" xfId="0" applyFont="1" applyFill="1" applyBorder="1" applyAlignment="1">
      <alignment horizontal="left" vertical="center"/>
    </xf>
    <xf numFmtId="0" fontId="24" fillId="4" borderId="0" xfId="0" applyFont="1" applyFill="1" applyBorder="1" applyAlignment="1"/>
    <xf numFmtId="0" fontId="22" fillId="4" borderId="0" xfId="0" applyFont="1" applyFill="1" applyBorder="1"/>
    <xf numFmtId="0" fontId="25" fillId="4" borderId="0" xfId="0" applyFont="1" applyFill="1" applyBorder="1" applyAlignment="1">
      <alignment vertical="center"/>
    </xf>
    <xf numFmtId="0" fontId="26" fillId="4" borderId="0" xfId="0" applyFont="1" applyFill="1" applyBorder="1" applyAlignment="1"/>
    <xf numFmtId="0" fontId="13" fillId="0" borderId="1" xfId="43" applyFont="1" applyFill="1" applyBorder="1" applyAlignment="1">
      <alignment horizontal="left" vertical="center" wrapText="1"/>
    </xf>
    <xf numFmtId="0" fontId="27" fillId="4" borderId="0" xfId="0" applyFont="1" applyFill="1"/>
    <xf numFmtId="0" fontId="0" fillId="4" borderId="0" xfId="0" applyFill="1" applyAlignment="1"/>
    <xf numFmtId="0" fontId="16" fillId="4" borderId="0" xfId="0" applyFont="1" applyFill="1" applyAlignment="1"/>
    <xf numFmtId="0" fontId="28" fillId="4" borderId="0" xfId="0" applyFont="1" applyFill="1" applyBorder="1" applyAlignment="1">
      <alignment horizontal="right" vertical="center"/>
    </xf>
    <xf numFmtId="0" fontId="29" fillId="4" borderId="0" xfId="0" applyFont="1" applyFill="1" applyAlignment="1">
      <alignment horizontal="right"/>
    </xf>
    <xf numFmtId="0" fontId="29" fillId="4" borderId="0" xfId="0" applyFont="1" applyFill="1"/>
    <xf numFmtId="0" fontId="23" fillId="4" borderId="0" xfId="0" applyFont="1" applyFill="1" applyBorder="1" applyAlignment="1">
      <alignment vertical="center" wrapText="1"/>
    </xf>
    <xf numFmtId="0" fontId="30" fillId="4" borderId="0" xfId="0" applyFont="1" applyFill="1" applyBorder="1" applyAlignment="1"/>
    <xf numFmtId="0" fontId="0" fillId="4" borderId="0" xfId="0" applyFill="1" applyBorder="1" applyAlignment="1">
      <alignment wrapText="1"/>
    </xf>
    <xf numFmtId="0" fontId="21"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15" fillId="6" borderId="0" xfId="38" applyFont="1" applyFill="1" applyBorder="1" applyAlignment="1">
      <alignment vertical="top" wrapText="1"/>
    </xf>
    <xf numFmtId="0" fontId="15" fillId="0" borderId="0" xfId="38" applyFont="1" applyFill="1" applyBorder="1" applyAlignment="1">
      <alignment vertical="center" wrapText="1"/>
    </xf>
    <xf numFmtId="0" fontId="15" fillId="6" borderId="0" xfId="38" applyFont="1" applyFill="1" applyBorder="1"/>
    <xf numFmtId="0" fontId="1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3" fillId="5" borderId="1" xfId="0" applyFont="1" applyFill="1" applyBorder="1" applyAlignment="1">
      <alignment wrapText="1"/>
    </xf>
    <xf numFmtId="0" fontId="13"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1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31" fillId="4" borderId="0" xfId="0" applyFont="1" applyFill="1" applyBorder="1" applyAlignment="1">
      <alignment horizontal="right"/>
    </xf>
    <xf numFmtId="0" fontId="32" fillId="4" borderId="0" xfId="38" applyFont="1" applyFill="1"/>
    <xf numFmtId="3" fontId="32" fillId="4" borderId="0" xfId="38" applyNumberFormat="1" applyFont="1" applyFill="1"/>
    <xf numFmtId="0" fontId="32"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3" fontId="33" fillId="4" borderId="0" xfId="38" applyNumberFormat="1" applyFont="1" applyFill="1" applyBorder="1"/>
    <xf numFmtId="0" fontId="3" fillId="8" borderId="1" xfId="0" applyFont="1" applyFill="1" applyBorder="1" applyAlignment="1" applyProtection="1">
      <alignment horizontal="center" vertical="center" wrapText="1"/>
      <protection locked="0"/>
    </xf>
    <xf numFmtId="0" fontId="0" fillId="0" borderId="0" xfId="0" applyFill="1" applyBorder="1"/>
    <xf numFmtId="0" fontId="15" fillId="0" borderId="0" xfId="38" applyFont="1" applyFill="1" applyBorder="1"/>
    <xf numFmtId="0" fontId="1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15" fillId="6" borderId="1" xfId="38" applyFont="1" applyFill="1" applyBorder="1" applyAlignment="1">
      <alignment vertical="center"/>
    </xf>
    <xf numFmtId="0" fontId="15" fillId="6" borderId="1" xfId="38" applyFont="1" applyFill="1" applyBorder="1" applyAlignment="1">
      <alignment vertical="center" wrapText="1"/>
    </xf>
    <xf numFmtId="0" fontId="21" fillId="0" borderId="0" xfId="0" applyFont="1" applyFill="1" applyBorder="1" applyAlignment="1" applyProtection="1">
      <alignment vertical="center" wrapText="1"/>
      <protection locked="0"/>
    </xf>
    <xf numFmtId="0" fontId="4" fillId="0" borderId="0" xfId="0" applyFont="1" applyFill="1" applyBorder="1" applyProtection="1">
      <protection locked="0"/>
    </xf>
    <xf numFmtId="0" fontId="0" fillId="0" borderId="0" xfId="0" applyFont="1" applyProtection="1">
      <protection locked="0"/>
    </xf>
    <xf numFmtId="0" fontId="0" fillId="0" borderId="0" xfId="0" applyFont="1" applyAlignment="1" applyProtection="1">
      <protection locked="0"/>
    </xf>
    <xf numFmtId="0" fontId="0" fillId="0" borderId="0" xfId="0" applyAlignment="1" applyProtection="1">
      <protection locked="0"/>
    </xf>
    <xf numFmtId="0" fontId="57" fillId="33" borderId="1" xfId="0" applyFont="1" applyFill="1" applyBorder="1" applyAlignment="1" applyProtection="1">
      <alignment horizontal="center"/>
    </xf>
    <xf numFmtId="0" fontId="54" fillId="0" borderId="0" xfId="0" applyFont="1" applyFill="1" applyBorder="1" applyAlignment="1" applyProtection="1">
      <protection locked="0"/>
    </xf>
    <xf numFmtId="0" fontId="55" fillId="0" borderId="1" xfId="0" applyFont="1" applyFill="1" applyBorder="1" applyProtection="1"/>
    <xf numFmtId="0" fontId="0" fillId="0" borderId="1" xfId="0" applyBorder="1" applyProtection="1">
      <protection locked="0"/>
    </xf>
    <xf numFmtId="1" fontId="4" fillId="34" borderId="1" xfId="0" applyNumberFormat="1" applyFont="1" applyFill="1" applyBorder="1" applyAlignment="1" applyProtection="1">
      <alignment horizontal="center"/>
    </xf>
    <xf numFmtId="2" fontId="0" fillId="34" borderId="1" xfId="0" applyNumberFormat="1" applyFill="1" applyBorder="1" applyAlignment="1" applyProtection="1">
      <alignment horizontal="center"/>
    </xf>
    <xf numFmtId="0" fontId="57" fillId="33" borderId="2" xfId="0" applyFont="1" applyFill="1" applyBorder="1" applyAlignment="1" applyProtection="1">
      <alignment horizontal="center"/>
    </xf>
    <xf numFmtId="0" fontId="57" fillId="33" borderId="5" xfId="0" applyFont="1" applyFill="1" applyBorder="1" applyAlignment="1" applyProtection="1">
      <alignment horizontal="center"/>
    </xf>
    <xf numFmtId="0" fontId="57" fillId="33" borderId="2" xfId="0" applyFont="1" applyFill="1" applyBorder="1" applyAlignment="1" applyProtection="1">
      <alignment horizontal="center" wrapText="1"/>
    </xf>
    <xf numFmtId="0" fontId="55" fillId="0" borderId="1" xfId="0" applyFont="1" applyBorder="1" applyAlignment="1" applyProtection="1"/>
    <xf numFmtId="1" fontId="54" fillId="0" borderId="1" xfId="0" applyNumberFormat="1" applyFont="1" applyFill="1" applyBorder="1" applyAlignment="1" applyProtection="1">
      <alignment horizontal="center"/>
      <protection locked="0"/>
    </xf>
    <xf numFmtId="2" fontId="54" fillId="0" borderId="1" xfId="0" applyNumberFormat="1" applyFont="1" applyBorder="1" applyAlignment="1" applyProtection="1">
      <alignment horizontal="center"/>
      <protection locked="0"/>
    </xf>
    <xf numFmtId="1" fontId="54" fillId="0" borderId="1" xfId="0" applyNumberFormat="1" applyFont="1" applyBorder="1" applyAlignment="1" applyProtection="1">
      <alignment horizontal="center"/>
      <protection locked="0"/>
    </xf>
    <xf numFmtId="0" fontId="0" fillId="33" borderId="1" xfId="0" applyFill="1" applyBorder="1" applyProtection="1">
      <protection locked="0"/>
    </xf>
    <xf numFmtId="1" fontId="53" fillId="33" borderId="1" xfId="0" applyNumberFormat="1" applyFont="1" applyFill="1" applyBorder="1" applyAlignment="1" applyProtection="1">
      <alignment horizontal="center"/>
    </xf>
    <xf numFmtId="2" fontId="53" fillId="33" borderId="1" xfId="0" applyNumberFormat="1" applyFont="1" applyFill="1" applyBorder="1" applyAlignment="1" applyProtection="1">
      <alignment horizontal="center"/>
    </xf>
    <xf numFmtId="0" fontId="56" fillId="0" borderId="1" xfId="0" applyFont="1" applyFill="1" applyBorder="1" applyAlignment="1" applyProtection="1">
      <alignment horizontal="left"/>
    </xf>
    <xf numFmtId="0" fontId="56" fillId="0" borderId="1" xfId="0" applyFont="1" applyFill="1" applyBorder="1" applyProtection="1"/>
    <xf numFmtId="0" fontId="53" fillId="33" borderId="1" xfId="0" applyFont="1" applyFill="1" applyBorder="1" applyAlignment="1" applyProtection="1">
      <alignment horizontal="left"/>
    </xf>
    <xf numFmtId="0" fontId="54" fillId="0" borderId="1" xfId="0" applyFont="1" applyBorder="1" applyAlignment="1" applyProtection="1">
      <alignment horizontal="left" vertical="center"/>
    </xf>
    <xf numFmtId="0" fontId="33" fillId="38" borderId="0" xfId="0" applyFont="1" applyFill="1" applyBorder="1"/>
    <xf numFmtId="0" fontId="33" fillId="38" borderId="34" xfId="0" applyFont="1" applyFill="1" applyBorder="1"/>
    <xf numFmtId="3" fontId="1" fillId="4" borderId="0" xfId="38" applyNumberFormat="1" applyFont="1" applyFill="1"/>
    <xf numFmtId="0" fontId="1" fillId="4" borderId="1" xfId="38" applyFont="1" applyFill="1" applyBorder="1"/>
    <xf numFmtId="0" fontId="1" fillId="4" borderId="0" xfId="38" applyFont="1" applyFill="1"/>
    <xf numFmtId="0" fontId="0" fillId="0" borderId="0" xfId="0" applyNumberFormat="1"/>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2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30" fillId="4" borderId="0" xfId="0" applyFont="1" applyFill="1" applyBorder="1" applyAlignment="1">
      <alignment horizontal="left"/>
    </xf>
    <xf numFmtId="0" fontId="32" fillId="8" borderId="1" xfId="0" applyFont="1" applyFill="1" applyBorder="1" applyAlignment="1" applyProtection="1">
      <alignment horizontal="left" vertical="center" wrapText="1"/>
      <protection locked="0"/>
    </xf>
    <xf numFmtId="0" fontId="32" fillId="8" borderId="2" xfId="0" applyFont="1" applyFill="1" applyBorder="1" applyAlignment="1" applyProtection="1">
      <alignment horizontal="center" vertical="center" wrapText="1"/>
      <protection locked="0"/>
    </xf>
    <xf numFmtId="0" fontId="32" fillId="8"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textRotation="90" wrapText="1"/>
      <protection locked="0"/>
    </xf>
    <xf numFmtId="0" fontId="14" fillId="8" borderId="15" xfId="0" applyFont="1" applyFill="1" applyBorder="1" applyAlignment="1" applyProtection="1">
      <alignment horizontal="center" vertical="center" textRotation="90" wrapText="1"/>
      <protection locked="0"/>
    </xf>
    <xf numFmtId="0" fontId="14"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3" fillId="4" borderId="13" xfId="43" applyFont="1" applyFill="1" applyBorder="1" applyAlignment="1">
      <alignment horizontal="left" vertical="center" wrapText="1"/>
    </xf>
    <xf numFmtId="0" fontId="13" fillId="0" borderId="6" xfId="43" applyFont="1" applyFill="1" applyBorder="1" applyAlignment="1">
      <alignment vertical="center" wrapText="1"/>
    </xf>
    <xf numFmtId="0" fontId="13" fillId="0" borderId="5" xfId="43" applyFont="1" applyFill="1" applyBorder="1" applyAlignment="1">
      <alignment vertical="center" wrapText="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14" fillId="8" borderId="10" xfId="0" applyFont="1" applyFill="1" applyBorder="1" applyAlignment="1">
      <alignment horizontal="center" vertical="center" textRotation="90"/>
    </xf>
    <xf numFmtId="0" fontId="14" fillId="8" borderId="7" xfId="0" applyFont="1" applyFill="1" applyBorder="1" applyAlignment="1">
      <alignment horizontal="center" vertical="center" textRotation="90"/>
    </xf>
    <xf numFmtId="0" fontId="14" fillId="8" borderId="14" xfId="0" applyFont="1" applyFill="1" applyBorder="1" applyAlignment="1">
      <alignment horizontal="center" vertical="center" textRotation="90"/>
    </xf>
    <xf numFmtId="0" fontId="32" fillId="8" borderId="8" xfId="0" applyFont="1" applyFill="1" applyBorder="1" applyAlignment="1" applyProtection="1">
      <alignment horizontal="center" vertical="center" wrapText="1"/>
      <protection locked="0"/>
    </xf>
    <xf numFmtId="0" fontId="32" fillId="8" borderId="11" xfId="0" applyFont="1" applyFill="1" applyBorder="1" applyAlignment="1" applyProtection="1">
      <alignment horizontal="center" vertical="center" wrapText="1"/>
      <protection locked="0"/>
    </xf>
    <xf numFmtId="0" fontId="32" fillId="8" borderId="12" xfId="0" applyFont="1" applyFill="1" applyBorder="1" applyAlignment="1" applyProtection="1">
      <alignment horizontal="center" vertical="center" wrapText="1"/>
      <protection locked="0"/>
    </xf>
    <xf numFmtId="0" fontId="32" fillId="8" borderId="2" xfId="0" applyFont="1" applyFill="1" applyBorder="1" applyAlignment="1" applyProtection="1">
      <alignment horizontal="left" vertical="center" wrapText="1"/>
      <protection locked="0"/>
    </xf>
    <xf numFmtId="0" fontId="32" fillId="8" borderId="6" xfId="0" applyFont="1" applyFill="1" applyBorder="1" applyAlignment="1" applyProtection="1">
      <alignment horizontal="left" vertical="center" wrapText="1"/>
      <protection locked="0"/>
    </xf>
    <xf numFmtId="0" fontId="32"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2" fillId="8" borderId="1" xfId="0" applyFont="1" applyFill="1" applyBorder="1" applyAlignment="1" applyProtection="1">
      <alignment horizontal="center" vertical="center" wrapText="1"/>
      <protection locked="0"/>
    </xf>
    <xf numFmtId="0" fontId="53" fillId="33" borderId="1" xfId="0" applyFont="1" applyFill="1" applyBorder="1" applyAlignment="1" applyProtection="1">
      <alignment horizontal="left"/>
    </xf>
    <xf numFmtId="0" fontId="54" fillId="0" borderId="1" xfId="0" applyFont="1" applyBorder="1" applyAlignment="1" applyProtection="1">
      <alignment horizontal="left" vertical="center"/>
    </xf>
    <xf numFmtId="0" fontId="57" fillId="33" borderId="2" xfId="0" applyFont="1" applyFill="1" applyBorder="1" applyAlignment="1" applyProtection="1">
      <alignment horizontal="center"/>
    </xf>
    <xf numFmtId="0" fontId="57" fillId="33" borderId="5" xfId="0" applyFont="1" applyFill="1" applyBorder="1" applyAlignment="1" applyProtection="1">
      <alignment horizontal="center"/>
    </xf>
    <xf numFmtId="0" fontId="0" fillId="9" borderId="26" xfId="0" applyFont="1" applyFill="1" applyBorder="1" applyAlignment="1" applyProtection="1">
      <alignment horizontal="center" vertical="center" wrapText="1"/>
    </xf>
    <xf numFmtId="0" fontId="0" fillId="9" borderId="28" xfId="0" applyFont="1" applyFill="1" applyBorder="1" applyAlignment="1" applyProtection="1">
      <alignment horizontal="center" vertical="center" wrapText="1"/>
    </xf>
    <xf numFmtId="0" fontId="0" fillId="9" borderId="27" xfId="0" applyFont="1" applyFill="1" applyBorder="1" applyAlignment="1" applyProtection="1">
      <alignment horizontal="center" vertical="center" wrapText="1"/>
    </xf>
    <xf numFmtId="0" fontId="57" fillId="33" borderId="8" xfId="0" applyFont="1" applyFill="1" applyBorder="1" applyAlignment="1" applyProtection="1">
      <alignment horizontal="center"/>
    </xf>
    <xf numFmtId="0" fontId="57" fillId="33" borderId="10" xfId="0" applyFont="1" applyFill="1" applyBorder="1" applyAlignment="1" applyProtection="1">
      <alignment horizontal="center"/>
    </xf>
    <xf numFmtId="0" fontId="0" fillId="0" borderId="0" xfId="0" applyBorder="1"/>
    <xf numFmtId="0" fontId="0" fillId="0" borderId="36" xfId="0" applyBorder="1"/>
    <xf numFmtId="0" fontId="0" fillId="0" borderId="38" xfId="0" applyBorder="1"/>
    <xf numFmtId="0" fontId="1" fillId="8" borderId="31" xfId="0" applyFont="1" applyFill="1" applyBorder="1" applyAlignment="1" applyProtection="1">
      <alignment horizontal="center" vertical="center" wrapText="1"/>
    </xf>
    <xf numFmtId="0" fontId="0" fillId="0" borderId="5" xfId="0" applyBorder="1" applyAlignment="1" applyProtection="1">
      <alignment horizontal="right" vertical="center" wrapText="1"/>
      <protection locked="0"/>
    </xf>
    <xf numFmtId="0" fontId="0" fillId="0" borderId="37" xfId="0" applyBorder="1" applyAlignment="1" applyProtection="1">
      <alignment horizontal="right" vertical="center" wrapText="1"/>
      <protection locked="0"/>
    </xf>
    <xf numFmtId="0" fontId="0" fillId="0" borderId="35" xfId="0" applyBorder="1" applyAlignment="1" applyProtection="1">
      <alignment horizontal="right" vertical="center" wrapText="1"/>
      <protection locked="0"/>
    </xf>
    <xf numFmtId="0" fontId="0" fillId="0" borderId="14" xfId="0" applyFont="1" applyBorder="1" applyAlignment="1" applyProtection="1">
      <alignment horizontal="right" vertical="center" wrapText="1"/>
      <protection locked="0"/>
    </xf>
    <xf numFmtId="0" fontId="0" fillId="0" borderId="5" xfId="0" applyFont="1" applyBorder="1" applyAlignment="1" applyProtection="1">
      <alignment horizontal="right" vertical="center" wrapText="1"/>
      <protection locked="0"/>
    </xf>
    <xf numFmtId="0" fontId="0" fillId="0" borderId="37" xfId="0" applyFont="1" applyBorder="1" applyAlignment="1" applyProtection="1">
      <alignment horizontal="right" vertical="center" wrapText="1"/>
      <protection locked="0"/>
    </xf>
    <xf numFmtId="0" fontId="0" fillId="0" borderId="35" xfId="0" applyFont="1" applyBorder="1" applyAlignment="1" applyProtection="1">
      <alignment horizontal="right" vertical="center" wrapText="1"/>
      <protection locked="0"/>
    </xf>
    <xf numFmtId="3" fontId="0" fillId="7" borderId="37" xfId="0" applyNumberFormat="1" applyFont="1" applyFill="1" applyBorder="1" applyAlignment="1" applyProtection="1">
      <alignment horizontal="right" vertical="center"/>
    </xf>
    <xf numFmtId="3" fontId="0" fillId="7" borderId="35" xfId="0" applyNumberFormat="1" applyFont="1" applyFill="1" applyBorder="1" applyAlignment="1" applyProtection="1">
      <alignment horizontal="right" vertical="center"/>
    </xf>
    <xf numFmtId="186" fontId="0" fillId="0" borderId="37" xfId="0" applyNumberFormat="1" applyBorder="1" applyAlignment="1" applyProtection="1">
      <alignment horizontal="right" vertical="center"/>
      <protection locked="0"/>
    </xf>
    <xf numFmtId="186" fontId="0" fillId="0" borderId="38" xfId="0" applyNumberFormat="1" applyFont="1" applyBorder="1" applyAlignment="1" applyProtection="1">
      <alignment horizontal="right" vertical="center"/>
      <protection locked="0"/>
    </xf>
    <xf numFmtId="186" fontId="0" fillId="0" borderId="35" xfId="0" applyNumberFormat="1" applyBorder="1" applyAlignment="1" applyProtection="1">
      <alignment horizontal="right" vertical="center"/>
      <protection locked="0"/>
    </xf>
    <xf numFmtId="186" fontId="0" fillId="0" borderId="36" xfId="0" applyNumberFormat="1" applyFont="1" applyBorder="1" applyAlignment="1" applyProtection="1">
      <alignment horizontal="right" vertical="center"/>
      <protection locked="0"/>
    </xf>
    <xf numFmtId="186" fontId="0" fillId="4" borderId="37" xfId="0" applyNumberFormat="1" applyFill="1" applyBorder="1" applyAlignment="1" applyProtection="1">
      <alignment horizontal="right" vertical="center"/>
      <protection locked="0"/>
    </xf>
    <xf numFmtId="186" fontId="0" fillId="4" borderId="38" xfId="0" applyNumberFormat="1" applyFill="1" applyBorder="1" applyAlignment="1" applyProtection="1">
      <alignment horizontal="right" vertical="center"/>
      <protection locked="0"/>
    </xf>
    <xf numFmtId="186" fontId="0" fillId="4" borderId="35" xfId="0" applyNumberFormat="1" applyFill="1" applyBorder="1" applyAlignment="1" applyProtection="1">
      <alignment horizontal="right" vertical="center"/>
      <protection locked="0"/>
    </xf>
    <xf numFmtId="186" fontId="0" fillId="4" borderId="36" xfId="0" applyNumberFormat="1" applyFill="1" applyBorder="1" applyAlignment="1" applyProtection="1">
      <alignment horizontal="right" vertical="center"/>
      <protection locked="0"/>
    </xf>
    <xf numFmtId="0" fontId="0" fillId="4" borderId="14" xfId="0" applyFill="1" applyBorder="1" applyAlignment="1" applyProtection="1">
      <alignment vertical="center"/>
      <protection locked="0"/>
    </xf>
    <xf numFmtId="0" fontId="0" fillId="4" borderId="5" xfId="0" applyFill="1" applyBorder="1" applyAlignment="1" applyProtection="1">
      <alignment vertical="center"/>
      <protection locked="0"/>
    </xf>
    <xf numFmtId="186" fontId="0" fillId="7" borderId="39" xfId="0" applyNumberFormat="1" applyFill="1" applyBorder="1" applyAlignment="1" applyProtection="1">
      <alignment horizontal="right" vertical="center"/>
    </xf>
    <xf numFmtId="186" fontId="0" fillId="7" borderId="40" xfId="0" applyNumberFormat="1" applyFill="1" applyBorder="1" applyAlignment="1" applyProtection="1">
      <alignment horizontal="right" vertical="center"/>
    </xf>
    <xf numFmtId="0" fontId="0" fillId="4" borderId="39" xfId="0" applyFill="1" applyBorder="1" applyAlignment="1" applyProtection="1">
      <alignment vertical="center"/>
      <protection locked="0"/>
    </xf>
    <xf numFmtId="0" fontId="0" fillId="4" borderId="40" xfId="0" applyFill="1" applyBorder="1" applyAlignment="1" applyProtection="1">
      <alignment vertical="center" wrapText="1"/>
      <protection locked="0"/>
    </xf>
    <xf numFmtId="0" fontId="0" fillId="4" borderId="40" xfId="0" applyFill="1" applyBorder="1" applyAlignment="1" applyProtection="1">
      <alignment vertical="center"/>
      <protection locked="0"/>
    </xf>
    <xf numFmtId="0" fontId="0" fillId="0" borderId="41" xfId="0" applyBorder="1" applyAlignment="1" applyProtection="1">
      <alignment horizontal="right" vertical="center" wrapText="1"/>
      <protection locked="0"/>
    </xf>
    <xf numFmtId="0" fontId="0" fillId="0" borderId="41" xfId="0" applyFont="1" applyBorder="1" applyAlignment="1" applyProtection="1">
      <alignment horizontal="right" vertical="center" wrapText="1"/>
      <protection locked="0"/>
    </xf>
    <xf numFmtId="3" fontId="0" fillId="7" borderId="41" xfId="0" applyNumberFormat="1" applyFont="1" applyFill="1" applyBorder="1" applyAlignment="1" applyProtection="1">
      <alignment horizontal="right" vertical="center"/>
    </xf>
    <xf numFmtId="186" fontId="0" fillId="0" borderId="41" xfId="0" applyNumberFormat="1" applyBorder="1" applyAlignment="1" applyProtection="1">
      <alignment horizontal="right" vertical="center"/>
      <protection locked="0"/>
    </xf>
    <xf numFmtId="186" fontId="0" fillId="0" borderId="42" xfId="0" applyNumberFormat="1" applyFont="1" applyBorder="1" applyAlignment="1" applyProtection="1">
      <alignment horizontal="right" vertical="center"/>
      <protection locked="0"/>
    </xf>
    <xf numFmtId="186" fontId="0" fillId="4" borderId="41" xfId="0" applyNumberFormat="1" applyFill="1" applyBorder="1" applyAlignment="1" applyProtection="1">
      <alignment horizontal="right" vertical="center"/>
      <protection locked="0"/>
    </xf>
    <xf numFmtId="186" fontId="0" fillId="4" borderId="42" xfId="0" applyNumberFormat="1" applyFill="1" applyBorder="1" applyAlignment="1" applyProtection="1">
      <alignment horizontal="right" vertical="center"/>
      <protection locked="0"/>
    </xf>
    <xf numFmtId="186" fontId="0" fillId="7" borderId="43" xfId="0" applyNumberFormat="1" applyFill="1" applyBorder="1" applyAlignment="1" applyProtection="1">
      <alignment horizontal="right" vertical="center"/>
    </xf>
    <xf numFmtId="0" fontId="0" fillId="4" borderId="43"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0" borderId="42" xfId="0" applyBorder="1"/>
    <xf numFmtId="0" fontId="0" fillId="0" borderId="31" xfId="0" applyBorder="1"/>
    <xf numFmtId="0" fontId="0" fillId="0" borderId="29" xfId="0" applyBorder="1"/>
    <xf numFmtId="0" fontId="0" fillId="0" borderId="30" xfId="0" applyBorder="1"/>
    <xf numFmtId="2" fontId="0" fillId="0" borderId="0" xfId="0" applyNumberFormat="1"/>
    <xf numFmtId="2" fontId="0" fillId="0" borderId="38" xfId="0" applyNumberFormat="1" applyFont="1" applyBorder="1" applyAlignment="1" applyProtection="1">
      <alignment horizontal="right" vertical="center" wrapText="1"/>
      <protection locked="0"/>
    </xf>
    <xf numFmtId="2" fontId="0" fillId="0" borderId="36" xfId="0" applyNumberFormat="1" applyFont="1" applyBorder="1" applyAlignment="1" applyProtection="1">
      <alignment horizontal="right" vertical="center" wrapText="1"/>
      <protection locked="0"/>
    </xf>
    <xf numFmtId="2" fontId="0" fillId="0" borderId="42" xfId="0" applyNumberFormat="1" applyFont="1" applyBorder="1" applyAlignment="1" applyProtection="1">
      <alignment horizontal="right" vertical="center" wrapText="1"/>
      <protection locked="0"/>
    </xf>
    <xf numFmtId="2" fontId="0" fillId="0" borderId="36" xfId="0" applyNumberFormat="1" applyBorder="1" applyAlignment="1" applyProtection="1">
      <alignment horizontal="right" vertical="center" wrapText="1"/>
      <protection locked="0"/>
    </xf>
    <xf numFmtId="2" fontId="0" fillId="7" borderId="38" xfId="0" applyNumberFormat="1" applyFont="1" applyFill="1" applyBorder="1" applyAlignment="1" applyProtection="1">
      <alignment horizontal="right" vertical="center"/>
    </xf>
    <xf numFmtId="2" fontId="0" fillId="7" borderId="36" xfId="0" applyNumberFormat="1" applyFont="1" applyFill="1" applyBorder="1" applyAlignment="1" applyProtection="1">
      <alignment horizontal="right" vertical="center"/>
    </xf>
    <xf numFmtId="2" fontId="0" fillId="7" borderId="42" xfId="0" applyNumberFormat="1" applyFont="1" applyFill="1" applyBorder="1" applyAlignment="1" applyProtection="1">
      <alignment horizontal="right" vertical="center"/>
    </xf>
    <xf numFmtId="0" fontId="0" fillId="0" borderId="10" xfId="0" applyFont="1" applyBorder="1" applyAlignment="1" applyProtection="1">
      <alignment horizontal="right" vertical="center" wrapText="1"/>
      <protection locked="0"/>
    </xf>
    <xf numFmtId="186" fontId="0" fillId="0" borderId="37" xfId="0" applyNumberFormat="1" applyFont="1" applyBorder="1" applyAlignment="1" applyProtection="1">
      <alignment horizontal="right" vertical="center"/>
      <protection locked="0"/>
    </xf>
    <xf numFmtId="186" fontId="0" fillId="0" borderId="35" xfId="0" applyNumberFormat="1" applyFont="1" applyBorder="1" applyAlignment="1" applyProtection="1">
      <alignment horizontal="right" vertical="center"/>
      <protection locked="0"/>
    </xf>
    <xf numFmtId="186" fontId="0" fillId="0" borderId="41" xfId="0" applyNumberFormat="1" applyFont="1" applyBorder="1" applyAlignment="1" applyProtection="1">
      <alignment horizontal="right" vertical="center"/>
      <protection locked="0"/>
    </xf>
    <xf numFmtId="0" fontId="21" fillId="35" borderId="32" xfId="0" applyFont="1" applyFill="1" applyBorder="1" applyAlignment="1">
      <alignment horizontal="left" vertical="center"/>
    </xf>
    <xf numFmtId="0" fontId="0" fillId="35" borderId="33" xfId="0" applyFill="1" applyBorder="1"/>
    <xf numFmtId="0" fontId="0" fillId="35" borderId="31" xfId="0" applyFill="1" applyBorder="1"/>
    <xf numFmtId="0" fontId="21" fillId="35" borderId="32" xfId="0" applyNumberFormat="1" applyFont="1" applyFill="1" applyBorder="1" applyAlignment="1">
      <alignment horizontal="center" vertical="center"/>
    </xf>
    <xf numFmtId="2" fontId="21" fillId="35" borderId="27" xfId="0" applyNumberFormat="1" applyFont="1" applyFill="1" applyBorder="1" applyAlignment="1">
      <alignment horizontal="center" vertical="center"/>
    </xf>
    <xf numFmtId="0" fontId="21" fillId="35" borderId="30" xfId="0" applyNumberFormat="1" applyFont="1" applyFill="1" applyBorder="1" applyAlignment="1">
      <alignment horizontal="center" vertical="center"/>
    </xf>
    <xf numFmtId="2" fontId="21" fillId="35" borderId="30" xfId="0" applyNumberFormat="1" applyFont="1" applyFill="1" applyBorder="1" applyAlignment="1">
      <alignment horizontal="center" vertical="center"/>
    </xf>
    <xf numFmtId="3" fontId="0" fillId="35" borderId="37" xfId="0" applyNumberFormat="1" applyFont="1" applyFill="1" applyBorder="1" applyAlignment="1" applyProtection="1">
      <alignment horizontal="right" vertical="center"/>
    </xf>
    <xf numFmtId="2" fontId="0" fillId="35" borderId="38" xfId="0" applyNumberFormat="1" applyFont="1" applyFill="1" applyBorder="1" applyAlignment="1" applyProtection="1">
      <alignment horizontal="right" vertical="center"/>
    </xf>
    <xf numFmtId="3" fontId="0" fillId="35" borderId="35" xfId="0" applyNumberFormat="1" applyFont="1" applyFill="1" applyBorder="1" applyAlignment="1" applyProtection="1">
      <alignment horizontal="right" vertical="center"/>
    </xf>
    <xf numFmtId="2" fontId="0" fillId="35" borderId="36" xfId="0" applyNumberFormat="1" applyFont="1" applyFill="1" applyBorder="1" applyAlignment="1" applyProtection="1">
      <alignment horizontal="right" vertical="center"/>
    </xf>
    <xf numFmtId="3" fontId="0" fillId="35" borderId="41" xfId="0" applyNumberFormat="1" applyFont="1" applyFill="1" applyBorder="1" applyAlignment="1" applyProtection="1">
      <alignment horizontal="right" vertical="center"/>
    </xf>
    <xf numFmtId="2" fontId="0" fillId="35" borderId="42" xfId="0" applyNumberFormat="1" applyFont="1" applyFill="1" applyBorder="1" applyAlignment="1" applyProtection="1">
      <alignment horizontal="right" vertical="center"/>
    </xf>
    <xf numFmtId="0" fontId="21" fillId="36" borderId="32" xfId="0" applyNumberFormat="1" applyFont="1" applyFill="1" applyBorder="1" applyAlignment="1">
      <alignment horizontal="center" vertical="center"/>
    </xf>
    <xf numFmtId="2" fontId="21" fillId="36" borderId="27" xfId="0" applyNumberFormat="1" applyFont="1" applyFill="1" applyBorder="1" applyAlignment="1">
      <alignment horizontal="center" vertical="center"/>
    </xf>
    <xf numFmtId="0" fontId="21" fillId="36" borderId="30" xfId="0" applyNumberFormat="1" applyFont="1" applyFill="1" applyBorder="1" applyAlignment="1">
      <alignment horizontal="center" vertical="center"/>
    </xf>
    <xf numFmtId="2" fontId="21" fillId="36" borderId="30" xfId="0" applyNumberFormat="1" applyFont="1" applyFill="1" applyBorder="1" applyAlignment="1">
      <alignment horizontal="center" vertical="center"/>
    </xf>
    <xf numFmtId="0" fontId="0" fillId="36" borderId="37" xfId="0" applyFill="1" applyBorder="1" applyAlignment="1" applyProtection="1">
      <alignment horizontal="right" vertical="center"/>
    </xf>
    <xf numFmtId="2" fontId="0" fillId="36" borderId="38" xfId="0" applyNumberFormat="1" applyFill="1" applyBorder="1" applyAlignment="1" applyProtection="1">
      <alignment horizontal="right" vertical="center"/>
    </xf>
    <xf numFmtId="0" fontId="0" fillId="36" borderId="35" xfId="0" applyFill="1" applyBorder="1" applyAlignment="1" applyProtection="1">
      <alignment horizontal="right" vertical="center"/>
    </xf>
    <xf numFmtId="2" fontId="0" fillId="36" borderId="36" xfId="0" applyNumberFormat="1" applyFill="1" applyBorder="1" applyAlignment="1" applyProtection="1">
      <alignment horizontal="right" vertical="center"/>
    </xf>
    <xf numFmtId="0" fontId="0" fillId="36" borderId="41" xfId="0" applyFill="1" applyBorder="1" applyAlignment="1" applyProtection="1">
      <alignment horizontal="right" vertical="center"/>
    </xf>
    <xf numFmtId="2" fontId="0" fillId="36" borderId="42" xfId="0" applyNumberFormat="1" applyFill="1" applyBorder="1" applyAlignment="1" applyProtection="1">
      <alignment horizontal="right" vertical="center"/>
    </xf>
    <xf numFmtId="0" fontId="21" fillId="7" borderId="32" xfId="0" applyNumberFormat="1" applyFont="1" applyFill="1" applyBorder="1" applyAlignment="1">
      <alignment horizontal="center" vertical="center"/>
    </xf>
    <xf numFmtId="2" fontId="21" fillId="7" borderId="27" xfId="0" applyNumberFormat="1" applyFont="1" applyFill="1" applyBorder="1" applyAlignment="1">
      <alignment horizontal="center" vertical="center"/>
    </xf>
    <xf numFmtId="186" fontId="21" fillId="37" borderId="32" xfId="0" applyNumberFormat="1" applyFont="1" applyFill="1" applyBorder="1" applyAlignment="1">
      <alignment horizontal="center" vertical="center"/>
    </xf>
    <xf numFmtId="186" fontId="21" fillId="37" borderId="27" xfId="0" applyNumberFormat="1" applyFont="1" applyFill="1" applyBorder="1" applyAlignment="1">
      <alignment horizontal="center" vertical="center"/>
    </xf>
    <xf numFmtId="186" fontId="21" fillId="37" borderId="29" xfId="0" applyNumberFormat="1" applyFont="1" applyFill="1" applyBorder="1" applyAlignment="1">
      <alignment horizontal="center" vertical="center"/>
    </xf>
    <xf numFmtId="186" fontId="0" fillId="37" borderId="39" xfId="0" applyNumberFormat="1" applyFont="1" applyFill="1" applyBorder="1" applyAlignment="1" applyProtection="1">
      <alignment horizontal="right" vertical="center"/>
    </xf>
    <xf numFmtId="186" fontId="0" fillId="37" borderId="40" xfId="0" applyNumberFormat="1" applyFont="1" applyFill="1" applyBorder="1" applyAlignment="1" applyProtection="1">
      <alignment horizontal="right" vertical="center"/>
    </xf>
    <xf numFmtId="186" fontId="0" fillId="37" borderId="43" xfId="0" applyNumberFormat="1" applyFont="1" applyFill="1" applyBorder="1" applyAlignment="1" applyProtection="1">
      <alignment horizontal="right" vertical="center"/>
    </xf>
    <xf numFmtId="186" fontId="0" fillId="6" borderId="13" xfId="0" applyNumberFormat="1" applyFill="1" applyBorder="1" applyAlignment="1" applyProtection="1">
      <alignment horizontal="right" vertical="center"/>
    </xf>
    <xf numFmtId="186" fontId="0" fillId="6" borderId="6" xfId="0" applyNumberFormat="1" applyFill="1" applyBorder="1" applyAlignment="1" applyProtection="1">
      <alignment horizontal="right" vertical="center"/>
    </xf>
    <xf numFmtId="186" fontId="0" fillId="6" borderId="9" xfId="0" applyNumberFormat="1" applyFill="1" applyBorder="1" applyAlignment="1" applyProtection="1">
      <alignment horizontal="right" vertical="center"/>
    </xf>
    <xf numFmtId="186" fontId="21" fillId="6" borderId="28" xfId="0" applyNumberFormat="1" applyFont="1" applyFill="1" applyBorder="1" applyAlignment="1">
      <alignment horizontal="center" vertical="center"/>
    </xf>
    <xf numFmtId="186" fontId="21" fillId="6" borderId="32" xfId="0" applyNumberFormat="1" applyFont="1" applyFill="1" applyBorder="1" applyAlignment="1">
      <alignment horizontal="center" vertical="center"/>
    </xf>
    <xf numFmtId="186" fontId="21" fillId="6" borderId="27" xfId="0" applyNumberFormat="1" applyFont="1" applyFill="1" applyBorder="1" applyAlignment="1">
      <alignment horizontal="center" vertical="center"/>
    </xf>
    <xf numFmtId="186" fontId="21" fillId="7" borderId="29" xfId="0" applyNumberFormat="1" applyFont="1" applyFill="1" applyBorder="1" applyAlignment="1">
      <alignment horizontal="center" vertical="center"/>
    </xf>
    <xf numFmtId="0" fontId="33" fillId="8" borderId="32" xfId="0" applyFont="1" applyFill="1" applyBorder="1" applyAlignment="1" applyProtection="1">
      <alignment vertical="center" wrapText="1"/>
    </xf>
    <xf numFmtId="0" fontId="33" fillId="8" borderId="33" xfId="0" applyFont="1" applyFill="1" applyBorder="1" applyAlignment="1" applyProtection="1">
      <alignment vertical="center" wrapText="1"/>
    </xf>
    <xf numFmtId="0" fontId="33" fillId="8" borderId="31" xfId="0" applyFont="1" applyFill="1" applyBorder="1" applyAlignment="1" applyProtection="1">
      <alignment vertical="center" wrapText="1"/>
    </xf>
    <xf numFmtId="0" fontId="33" fillId="35" borderId="32" xfId="0" applyFont="1" applyFill="1" applyBorder="1" applyAlignment="1" applyProtection="1">
      <alignment horizontal="center" vertical="center" wrapText="1"/>
    </xf>
    <xf numFmtId="2" fontId="33" fillId="35" borderId="31" xfId="0" applyNumberFormat="1" applyFont="1" applyFill="1" applyBorder="1" applyAlignment="1" applyProtection="1">
      <alignment horizontal="center" vertical="center" wrapText="1"/>
    </xf>
    <xf numFmtId="0" fontId="33" fillId="35" borderId="30" xfId="0" applyFont="1" applyFill="1" applyBorder="1" applyAlignment="1" applyProtection="1">
      <alignment horizontal="center" vertical="center" wrapText="1"/>
    </xf>
    <xf numFmtId="0" fontId="33" fillId="36" borderId="32" xfId="0" applyFont="1" applyFill="1" applyBorder="1" applyAlignment="1" applyProtection="1">
      <alignment horizontal="center" vertical="center" wrapText="1"/>
    </xf>
    <xf numFmtId="2" fontId="33" fillId="36" borderId="31" xfId="0" applyNumberFormat="1" applyFont="1" applyFill="1" applyBorder="1" applyAlignment="1" applyProtection="1">
      <alignment horizontal="center" vertical="center" wrapText="1"/>
    </xf>
    <xf numFmtId="0" fontId="33" fillId="36" borderId="30" xfId="0" applyFont="1" applyFill="1" applyBorder="1" applyAlignment="1" applyProtection="1">
      <alignment horizontal="center" vertical="center" wrapText="1"/>
    </xf>
    <xf numFmtId="0" fontId="58" fillId="7" borderId="32" xfId="0" applyFont="1" applyFill="1" applyBorder="1" applyAlignment="1" applyProtection="1">
      <alignment horizontal="center" vertical="center" wrapText="1"/>
    </xf>
    <xf numFmtId="2" fontId="33" fillId="7" borderId="31" xfId="0" applyNumberFormat="1" applyFont="1" applyFill="1" applyBorder="1" applyAlignment="1" applyProtection="1">
      <alignment horizontal="center" vertical="center" wrapText="1"/>
    </xf>
    <xf numFmtId="0" fontId="33" fillId="37" borderId="32" xfId="0" applyFont="1" applyFill="1" applyBorder="1" applyAlignment="1" applyProtection="1">
      <alignment horizontal="center" vertical="center" wrapText="1"/>
    </xf>
    <xf numFmtId="185" fontId="33" fillId="37" borderId="31" xfId="0" applyNumberFormat="1" applyFont="1" applyFill="1" applyBorder="1" applyAlignment="1" applyProtection="1">
      <alignment horizontal="center" vertical="center" wrapText="1"/>
    </xf>
    <xf numFmtId="185" fontId="33" fillId="37" borderId="32" xfId="0" applyNumberFormat="1" applyFont="1" applyFill="1" applyBorder="1" applyAlignment="1" applyProtection="1">
      <alignment horizontal="center" vertical="center" wrapText="1"/>
    </xf>
    <xf numFmtId="185" fontId="33" fillId="37" borderId="29" xfId="0" applyNumberFormat="1" applyFont="1" applyFill="1" applyBorder="1" applyAlignment="1" applyProtection="1">
      <alignment horizontal="center" vertical="center" wrapText="1"/>
    </xf>
    <xf numFmtId="185" fontId="33" fillId="6" borderId="32" xfId="0" applyNumberFormat="1" applyFont="1" applyFill="1" applyBorder="1" applyAlignment="1" applyProtection="1">
      <alignment horizontal="center" vertical="center" wrapText="1"/>
    </xf>
    <xf numFmtId="185" fontId="33" fillId="6" borderId="31" xfId="0" applyNumberFormat="1" applyFont="1" applyFill="1" applyBorder="1" applyAlignment="1" applyProtection="1">
      <alignment horizontal="center" vertical="center" wrapText="1"/>
    </xf>
    <xf numFmtId="185" fontId="33" fillId="6" borderId="28" xfId="0" applyNumberFormat="1" applyFont="1" applyFill="1" applyBorder="1" applyAlignment="1" applyProtection="1">
      <alignment horizontal="center" vertical="center" wrapText="1"/>
    </xf>
    <xf numFmtId="185" fontId="58" fillId="7" borderId="29" xfId="0" applyNumberFormat="1" applyFont="1" applyFill="1" applyBorder="1" applyAlignment="1" applyProtection="1">
      <alignment horizontal="center" vertical="center" wrapText="1"/>
    </xf>
    <xf numFmtId="0" fontId="33" fillId="8" borderId="29" xfId="0" applyFont="1" applyFill="1" applyBorder="1" applyAlignment="1" applyProtection="1">
      <alignment horizontal="center" vertical="center" wrapText="1"/>
    </xf>
    <xf numFmtId="0" fontId="33" fillId="8" borderId="30" xfId="0" applyFont="1" applyFill="1" applyBorder="1" applyAlignment="1" applyProtection="1">
      <alignment horizontal="center" vertical="center" wrapText="1"/>
    </xf>
    <xf numFmtId="0" fontId="21" fillId="0" borderId="37"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1" fillId="0" borderId="35" xfId="0"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0" borderId="36" xfId="0" applyFont="1" applyBorder="1" applyAlignment="1" applyProtection="1">
      <alignment vertical="center" wrapText="1"/>
      <protection locked="0"/>
    </xf>
    <xf numFmtId="0" fontId="21" fillId="0" borderId="41"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21" fillId="0" borderId="42" xfId="0" applyFont="1" applyBorder="1" applyAlignment="1" applyProtection="1">
      <alignment vertical="center" wrapText="1"/>
      <protection locked="0"/>
    </xf>
    <xf numFmtId="0" fontId="4" fillId="4" borderId="2" xfId="0" applyFont="1" applyFill="1" applyBorder="1" applyAlignment="1">
      <alignment horizontal="left" vertical="center" wrapText="1"/>
    </xf>
    <xf numFmtId="0" fontId="4" fillId="4" borderId="2" xfId="0" applyFont="1" applyFill="1" applyBorder="1" applyAlignment="1">
      <alignment horizontal="left" vertical="center"/>
    </xf>
    <xf numFmtId="0" fontId="0" fillId="4" borderId="2" xfId="0" applyFont="1" applyFill="1" applyBorder="1" applyAlignment="1">
      <alignment horizontal="left" vertical="center"/>
    </xf>
  </cellXfs>
  <cellStyles count="135">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2 2" xfId="122"/>
    <cellStyle name="Comma 3" xfId="8"/>
    <cellStyle name="Comma 3 2" xfId="9"/>
    <cellStyle name="Comma 3 2 2" xfId="124"/>
    <cellStyle name="Comma 3 3" xfId="123"/>
    <cellStyle name="Comma 4" xfId="10"/>
    <cellStyle name="Comma 4 2" xfId="125"/>
    <cellStyle name="Comma 5" xfId="11"/>
    <cellStyle name="Comma 5 2" xfId="12"/>
    <cellStyle name="Comma 5 2 2" xfId="127"/>
    <cellStyle name="Comma 5 3" xfId="126"/>
    <cellStyle name="Comma 6" xfId="13"/>
    <cellStyle name="Comma 6 2" xfId="128"/>
    <cellStyle name="Comma 7" xfId="14"/>
    <cellStyle name="Comma 7 2" xfId="15"/>
    <cellStyle name="Comma 7 2 2" xfId="130"/>
    <cellStyle name="Comma 7 3" xfId="129"/>
    <cellStyle name="Currency 2" xfId="16"/>
    <cellStyle name="Currency 2 2" xfId="17"/>
    <cellStyle name="Currency 2 2 2" xfId="132"/>
    <cellStyle name="Currency 2 3" xfId="99"/>
    <cellStyle name="Currency 2 3 2" xfId="134"/>
    <cellStyle name="Currency 2 4" xfId="131"/>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2" xfId="71"/>
    <cellStyle name="Normal 11" xfId="120"/>
    <cellStyle name="Normal 12" xfId="121"/>
    <cellStyle name="Normal 2" xfId="33"/>
    <cellStyle name="Normal 2 2" xfId="63"/>
    <cellStyle name="Normal 3" xfId="34"/>
    <cellStyle name="Normal 3 2" xfId="35"/>
    <cellStyle name="Normal 3 2 2" xfId="110"/>
    <cellStyle name="Normal 3 3" xfId="36"/>
    <cellStyle name="Normal 3 3 2" xfId="37"/>
    <cellStyle name="Normal 3 4" xfId="64"/>
    <cellStyle name="Normal 3 4 2" xfId="133"/>
    <cellStyle name="Normal 4" xfId="38"/>
    <cellStyle name="Normal 4 2" xfId="111"/>
    <cellStyle name="Normal 4 3" xfId="66"/>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5" x14ac:dyDescent="0.2"/>
  <sheetData>
    <row r="1" spans="1:4" ht="141.75" x14ac:dyDescent="0.25">
      <c r="A1" s="31" t="s">
        <v>188</v>
      </c>
      <c r="B1" s="31" t="s">
        <v>189</v>
      </c>
      <c r="C1" s="32" t="s">
        <v>190</v>
      </c>
      <c r="D1" s="32" t="s">
        <v>198</v>
      </c>
    </row>
    <row r="2" spans="1:4" ht="135" x14ac:dyDescent="0.2">
      <c r="A2" s="33">
        <v>1</v>
      </c>
      <c r="B2" s="36" t="s">
        <v>194</v>
      </c>
      <c r="C2" s="34" t="s">
        <v>191</v>
      </c>
      <c r="D2" s="35" t="s">
        <v>192</v>
      </c>
    </row>
    <row r="3" spans="1:4" ht="409.5" x14ac:dyDescent="0.2">
      <c r="A3" s="33">
        <v>2</v>
      </c>
      <c r="B3" s="36" t="s">
        <v>193</v>
      </c>
      <c r="C3" s="34" t="s">
        <v>224</v>
      </c>
      <c r="D3" s="35" t="s">
        <v>199</v>
      </c>
    </row>
    <row r="4" spans="1:4" ht="150" x14ac:dyDescent="0.2">
      <c r="A4" s="33">
        <v>3</v>
      </c>
      <c r="B4" s="36" t="s">
        <v>195</v>
      </c>
      <c r="C4" s="34" t="s">
        <v>200</v>
      </c>
      <c r="D4" s="35" t="s">
        <v>192</v>
      </c>
    </row>
    <row r="5" spans="1:4" ht="409.5" x14ac:dyDescent="0.2">
      <c r="A5" s="33">
        <v>4</v>
      </c>
      <c r="B5" s="36" t="s">
        <v>196</v>
      </c>
      <c r="C5" s="37" t="s">
        <v>225</v>
      </c>
      <c r="D5" s="35" t="s">
        <v>199</v>
      </c>
    </row>
    <row r="6" spans="1:4" ht="180" x14ac:dyDescent="0.2">
      <c r="A6" s="33">
        <v>5</v>
      </c>
      <c r="B6" s="36" t="s">
        <v>197</v>
      </c>
      <c r="C6" s="34" t="s">
        <v>314</v>
      </c>
      <c r="D6" s="35" t="s">
        <v>192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workbookViewId="0"/>
  </sheetViews>
  <sheetFormatPr defaultRowHeight="15" x14ac:dyDescent="0.2"/>
  <cols>
    <col min="2" max="2" width="42.88671875" customWidth="1"/>
    <col min="3" max="3" width="13.5546875" bestFit="1" customWidth="1"/>
  </cols>
  <sheetData>
    <row r="1" spans="2:12" ht="23.25" x14ac:dyDescent="0.35">
      <c r="B1" s="12" t="s">
        <v>215</v>
      </c>
      <c r="L1" s="14"/>
    </row>
    <row r="2" spans="2:12" x14ac:dyDescent="0.2">
      <c r="H2" s="13"/>
      <c r="I2" s="13"/>
      <c r="J2" s="13"/>
      <c r="K2" s="13"/>
    </row>
    <row r="3" spans="2:12" ht="20.25" x14ac:dyDescent="0.3">
      <c r="B3" s="16" t="s">
        <v>74</v>
      </c>
      <c r="C3" s="98">
        <v>43770</v>
      </c>
      <c r="D3" s="99"/>
      <c r="E3" s="22"/>
      <c r="I3" s="13"/>
      <c r="J3" s="13"/>
      <c r="K3" s="13"/>
    </row>
    <row r="4" spans="2:12" ht="20.25" x14ac:dyDescent="0.3">
      <c r="B4" s="17"/>
      <c r="C4" s="4"/>
      <c r="D4" s="4"/>
      <c r="H4" s="13"/>
      <c r="I4" s="13"/>
      <c r="J4" s="13"/>
      <c r="K4" s="13"/>
    </row>
    <row r="5" spans="2:12" ht="20.25" x14ac:dyDescent="0.3">
      <c r="B5" s="16" t="s">
        <v>87</v>
      </c>
      <c r="C5" s="85" t="s">
        <v>1661</v>
      </c>
      <c r="D5" s="87"/>
      <c r="E5" s="21"/>
      <c r="H5" s="13"/>
      <c r="I5" s="13"/>
      <c r="J5" s="13"/>
      <c r="K5" s="13"/>
    </row>
    <row r="6" spans="2:12" ht="15.75" x14ac:dyDescent="0.25">
      <c r="B6" s="4"/>
      <c r="H6" s="13"/>
      <c r="I6" s="13"/>
      <c r="J6" s="13"/>
      <c r="K6" s="13"/>
    </row>
    <row r="7" spans="2:12" ht="21" x14ac:dyDescent="0.35">
      <c r="B7" s="5"/>
      <c r="C7" s="102" t="s">
        <v>90</v>
      </c>
      <c r="D7" s="102"/>
      <c r="E7" s="102"/>
      <c r="F7" s="10"/>
      <c r="G7" s="10"/>
      <c r="H7" s="5"/>
      <c r="I7" s="5"/>
      <c r="J7" s="5"/>
      <c r="K7" s="5"/>
    </row>
    <row r="8" spans="2:12" ht="18" x14ac:dyDescent="0.25">
      <c r="B8" s="5"/>
      <c r="C8" s="5"/>
      <c r="D8" s="5"/>
      <c r="E8" s="5"/>
      <c r="F8" s="5"/>
      <c r="G8" s="5"/>
      <c r="H8" s="5"/>
      <c r="I8" s="5"/>
      <c r="J8" s="5"/>
      <c r="K8" s="5"/>
    </row>
    <row r="9" spans="2:12" ht="21" x14ac:dyDescent="0.2">
      <c r="B9" s="15" t="s">
        <v>88</v>
      </c>
      <c r="C9" s="85" t="s">
        <v>1661</v>
      </c>
      <c r="D9" s="86"/>
      <c r="E9" s="86"/>
      <c r="F9" s="86"/>
      <c r="G9" s="86"/>
      <c r="H9" s="86"/>
      <c r="I9" s="86"/>
      <c r="J9" s="86"/>
      <c r="K9" s="87"/>
    </row>
    <row r="10" spans="2:12" ht="21" x14ac:dyDescent="0.2">
      <c r="B10" s="15"/>
      <c r="C10" s="6"/>
      <c r="D10" s="6"/>
      <c r="E10" s="6"/>
      <c r="F10" s="6"/>
      <c r="G10" s="6"/>
      <c r="H10" s="6"/>
      <c r="I10" s="6"/>
      <c r="J10" s="6"/>
      <c r="K10" s="6"/>
    </row>
    <row r="11" spans="2:12" ht="21" x14ac:dyDescent="0.2">
      <c r="B11" s="15" t="s">
        <v>71</v>
      </c>
      <c r="C11" s="263" t="s">
        <v>1662</v>
      </c>
      <c r="D11" s="100"/>
      <c r="E11" s="100"/>
      <c r="F11" s="100"/>
      <c r="G11" s="100"/>
      <c r="H11" s="100"/>
      <c r="I11" s="100"/>
      <c r="J11" s="100"/>
      <c r="K11" s="101"/>
    </row>
    <row r="12" spans="2:12" ht="21" x14ac:dyDescent="0.2">
      <c r="B12" s="15"/>
      <c r="C12" s="6"/>
      <c r="D12" s="6"/>
      <c r="E12" s="6"/>
      <c r="F12" s="6"/>
      <c r="G12" s="6"/>
      <c r="H12" s="6"/>
      <c r="I12" s="6"/>
      <c r="J12" s="6"/>
      <c r="K12" s="6"/>
    </row>
    <row r="13" spans="2:12" ht="21" x14ac:dyDescent="0.2">
      <c r="B13" s="15" t="s">
        <v>72</v>
      </c>
      <c r="C13" s="263" t="s">
        <v>1663</v>
      </c>
      <c r="D13" s="100"/>
      <c r="E13" s="100"/>
      <c r="F13" s="100"/>
      <c r="G13" s="100"/>
      <c r="H13" s="100"/>
      <c r="I13" s="100"/>
      <c r="J13" s="100"/>
      <c r="K13" s="101"/>
    </row>
    <row r="14" spans="2:12" ht="21" x14ac:dyDescent="0.2">
      <c r="B14" s="15"/>
      <c r="C14" s="6"/>
      <c r="D14" s="6"/>
      <c r="E14" s="6"/>
      <c r="F14" s="6"/>
      <c r="G14" s="6"/>
      <c r="H14" s="6"/>
      <c r="I14" s="6"/>
      <c r="J14" s="6"/>
      <c r="K14" s="6"/>
    </row>
    <row r="15" spans="2:12" ht="21" x14ac:dyDescent="0.2">
      <c r="B15" s="15" t="s">
        <v>73</v>
      </c>
      <c r="C15" s="264" t="s">
        <v>1664</v>
      </c>
      <c r="D15" s="100"/>
      <c r="E15" s="100"/>
      <c r="F15" s="100"/>
      <c r="G15" s="100"/>
      <c r="H15" s="100"/>
      <c r="I15" s="100"/>
      <c r="J15" s="100"/>
      <c r="K15" s="101"/>
    </row>
    <row r="16" spans="2:12" ht="18.75" x14ac:dyDescent="0.3">
      <c r="B16" s="9"/>
      <c r="C16" s="7"/>
      <c r="D16" s="7"/>
      <c r="E16" s="7"/>
      <c r="F16" s="7"/>
      <c r="G16" s="8"/>
      <c r="H16" s="8"/>
      <c r="I16" s="8"/>
      <c r="J16" s="8"/>
      <c r="K16" s="8"/>
    </row>
    <row r="17" spans="2:11" ht="21" x14ac:dyDescent="0.35">
      <c r="C17" s="19" t="s">
        <v>218</v>
      </c>
      <c r="D17" s="19"/>
      <c r="E17" s="19"/>
    </row>
    <row r="18" spans="2:11" ht="21" x14ac:dyDescent="0.35">
      <c r="C18" s="19"/>
      <c r="D18" s="19"/>
      <c r="E18" s="19"/>
    </row>
    <row r="19" spans="2:11" ht="21" x14ac:dyDescent="0.2">
      <c r="B19" s="15" t="s">
        <v>217</v>
      </c>
      <c r="C19" s="85" t="s">
        <v>1665</v>
      </c>
      <c r="D19" s="87"/>
      <c r="E19" s="20"/>
      <c r="F19" s="18"/>
      <c r="G19" s="18"/>
      <c r="H19" s="18"/>
      <c r="I19" s="18"/>
      <c r="J19" s="18"/>
      <c r="K19" s="18"/>
    </row>
    <row r="20" spans="2:11" ht="18.75" x14ac:dyDescent="0.3">
      <c r="B20" s="9"/>
      <c r="C20" s="7"/>
      <c r="D20" s="7"/>
      <c r="E20" s="7"/>
      <c r="F20" s="7"/>
      <c r="G20" s="8"/>
      <c r="H20" s="8"/>
      <c r="I20" s="8"/>
      <c r="J20" s="8"/>
      <c r="K20" s="8"/>
    </row>
    <row r="21" spans="2:11" ht="21" x14ac:dyDescent="0.25">
      <c r="B21" s="15" t="s">
        <v>221</v>
      </c>
      <c r="C21" s="85" t="s">
        <v>1666</v>
      </c>
      <c r="D21" s="86"/>
      <c r="E21" s="86"/>
      <c r="F21" s="87"/>
      <c r="G21" s="38" t="s">
        <v>222</v>
      </c>
      <c r="H21" s="265" t="s">
        <v>1667</v>
      </c>
      <c r="I21" s="86"/>
      <c r="J21" s="86"/>
      <c r="K21" s="87"/>
    </row>
    <row r="22" spans="2:11" ht="18.75" x14ac:dyDescent="0.3">
      <c r="B22" s="9"/>
      <c r="C22" s="7"/>
      <c r="D22" s="7"/>
      <c r="E22" s="7"/>
      <c r="F22" s="7"/>
      <c r="G22" s="8"/>
      <c r="H22" s="8"/>
      <c r="I22" s="8"/>
      <c r="J22" s="8"/>
      <c r="K22" s="8"/>
    </row>
    <row r="23" spans="2:11" ht="20.25" x14ac:dyDescent="0.2">
      <c r="B23" s="88" t="s">
        <v>89</v>
      </c>
      <c r="C23" s="89"/>
      <c r="D23" s="90"/>
      <c r="E23" s="90"/>
      <c r="F23" s="90"/>
      <c r="G23" s="90"/>
      <c r="H23" s="90"/>
      <c r="I23" s="90"/>
      <c r="J23" s="90"/>
      <c r="K23" s="91"/>
    </row>
    <row r="24" spans="2:11" ht="20.25" x14ac:dyDescent="0.2">
      <c r="B24" s="88"/>
      <c r="C24" s="92"/>
      <c r="D24" s="93"/>
      <c r="E24" s="93"/>
      <c r="F24" s="93"/>
      <c r="G24" s="93"/>
      <c r="H24" s="93"/>
      <c r="I24" s="93"/>
      <c r="J24" s="93"/>
      <c r="K24" s="94"/>
    </row>
    <row r="25" spans="2:11" ht="20.25" x14ac:dyDescent="0.2">
      <c r="B25" s="88"/>
      <c r="C25" s="92"/>
      <c r="D25" s="93"/>
      <c r="E25" s="93"/>
      <c r="F25" s="93"/>
      <c r="G25" s="93"/>
      <c r="H25" s="93"/>
      <c r="I25" s="93"/>
      <c r="J25" s="93"/>
      <c r="K25" s="94"/>
    </row>
    <row r="26" spans="2:11" ht="20.25" x14ac:dyDescent="0.2">
      <c r="B26" s="88"/>
      <c r="C26" s="92"/>
      <c r="D26" s="93"/>
      <c r="E26" s="93"/>
      <c r="F26" s="93"/>
      <c r="G26" s="93"/>
      <c r="H26" s="93"/>
      <c r="I26" s="93"/>
      <c r="J26" s="93"/>
      <c r="K26" s="94"/>
    </row>
    <row r="27" spans="2:11" ht="20.25" x14ac:dyDescent="0.2">
      <c r="B27" s="88"/>
      <c r="C27" s="92"/>
      <c r="D27" s="93"/>
      <c r="E27" s="93"/>
      <c r="F27" s="93"/>
      <c r="G27" s="93"/>
      <c r="H27" s="93"/>
      <c r="I27" s="93"/>
      <c r="J27" s="93"/>
      <c r="K27" s="94"/>
    </row>
    <row r="28" spans="2:11" ht="20.25" x14ac:dyDescent="0.2">
      <c r="B28" s="88"/>
      <c r="C28" s="92"/>
      <c r="D28" s="93"/>
      <c r="E28" s="93"/>
      <c r="F28" s="93"/>
      <c r="G28" s="93"/>
      <c r="H28" s="93"/>
      <c r="I28" s="93"/>
      <c r="J28" s="93"/>
      <c r="K28" s="94"/>
    </row>
    <row r="29" spans="2:11" ht="20.25" x14ac:dyDescent="0.2">
      <c r="B29" s="88"/>
      <c r="C29" s="92"/>
      <c r="D29" s="93"/>
      <c r="E29" s="93"/>
      <c r="F29" s="93"/>
      <c r="G29" s="93"/>
      <c r="H29" s="93"/>
      <c r="I29" s="93"/>
      <c r="J29" s="93"/>
      <c r="K29" s="94"/>
    </row>
    <row r="30" spans="2:11" ht="20.25" x14ac:dyDescent="0.2">
      <c r="B30" s="88"/>
      <c r="C30" s="92"/>
      <c r="D30" s="93"/>
      <c r="E30" s="93"/>
      <c r="F30" s="93"/>
      <c r="G30" s="93"/>
      <c r="H30" s="93"/>
      <c r="I30" s="93"/>
      <c r="J30" s="93"/>
      <c r="K30" s="94"/>
    </row>
    <row r="31" spans="2:11" ht="20.25" x14ac:dyDescent="0.2">
      <c r="B31" s="88"/>
      <c r="C31" s="92"/>
      <c r="D31" s="93"/>
      <c r="E31" s="93"/>
      <c r="F31" s="93"/>
      <c r="G31" s="93"/>
      <c r="H31" s="93"/>
      <c r="I31" s="93"/>
      <c r="J31" s="93"/>
      <c r="K31" s="94"/>
    </row>
    <row r="32" spans="2:11" ht="20.25" x14ac:dyDescent="0.2">
      <c r="B32" s="88"/>
      <c r="C32" s="92"/>
      <c r="D32" s="93"/>
      <c r="E32" s="93"/>
      <c r="F32" s="93"/>
      <c r="G32" s="93"/>
      <c r="H32" s="93"/>
      <c r="I32" s="93"/>
      <c r="J32" s="93"/>
      <c r="K32" s="94"/>
    </row>
    <row r="33" spans="2:11" ht="20.25" x14ac:dyDescent="0.2">
      <c r="B33" s="88"/>
      <c r="C33" s="92"/>
      <c r="D33" s="93"/>
      <c r="E33" s="93"/>
      <c r="F33" s="93"/>
      <c r="G33" s="93"/>
      <c r="H33" s="93"/>
      <c r="I33" s="93"/>
      <c r="J33" s="93"/>
      <c r="K33" s="94"/>
    </row>
    <row r="34" spans="2:11" ht="20.25" x14ac:dyDescent="0.2">
      <c r="B34" s="88"/>
      <c r="C34" s="92"/>
      <c r="D34" s="93"/>
      <c r="E34" s="93"/>
      <c r="F34" s="93"/>
      <c r="G34" s="93"/>
      <c r="H34" s="93"/>
      <c r="I34" s="93"/>
      <c r="J34" s="93"/>
      <c r="K34" s="94"/>
    </row>
    <row r="35" spans="2:11" ht="20.25" x14ac:dyDescent="0.2">
      <c r="B35" s="88"/>
      <c r="C35" s="92"/>
      <c r="D35" s="93"/>
      <c r="E35" s="93"/>
      <c r="F35" s="93"/>
      <c r="G35" s="93"/>
      <c r="H35" s="93"/>
      <c r="I35" s="93"/>
      <c r="J35" s="93"/>
      <c r="K35" s="94"/>
    </row>
    <row r="36" spans="2:11" ht="20.25" x14ac:dyDescent="0.2">
      <c r="B36" s="88"/>
      <c r="C36" s="92"/>
      <c r="D36" s="93"/>
      <c r="E36" s="93"/>
      <c r="F36" s="93"/>
      <c r="G36" s="93"/>
      <c r="H36" s="93"/>
      <c r="I36" s="93"/>
      <c r="J36" s="93"/>
      <c r="K36" s="94"/>
    </row>
    <row r="37" spans="2:11" ht="20.25" x14ac:dyDescent="0.2">
      <c r="B37" s="88"/>
      <c r="C37" s="92"/>
      <c r="D37" s="93"/>
      <c r="E37" s="93"/>
      <c r="F37" s="93"/>
      <c r="G37" s="93"/>
      <c r="H37" s="93"/>
      <c r="I37" s="93"/>
      <c r="J37" s="93"/>
      <c r="K37" s="94"/>
    </row>
    <row r="38" spans="2:11" ht="20.25" x14ac:dyDescent="0.2">
      <c r="B38" s="88"/>
      <c r="C38" s="95"/>
      <c r="D38" s="96"/>
      <c r="E38" s="96"/>
      <c r="F38" s="96"/>
      <c r="G38" s="96"/>
      <c r="H38" s="96"/>
      <c r="I38" s="96"/>
      <c r="J38" s="96"/>
      <c r="K38" s="9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workbookViewId="0"/>
  </sheetViews>
  <sheetFormatPr defaultRowHeight="15" x14ac:dyDescent="0.2"/>
  <sheetData>
    <row r="1" spans="1:4" ht="30" x14ac:dyDescent="0.2">
      <c r="A1" s="45"/>
      <c r="B1" s="52" t="s">
        <v>58</v>
      </c>
      <c r="C1" s="53" t="s">
        <v>65</v>
      </c>
      <c r="D1" s="52" t="s">
        <v>59</v>
      </c>
    </row>
    <row r="2" spans="1:4" x14ac:dyDescent="0.2">
      <c r="B2" s="82" t="s">
        <v>213</v>
      </c>
      <c r="C2" s="42" t="s">
        <v>201</v>
      </c>
      <c r="D2" s="82" t="s">
        <v>128</v>
      </c>
    </row>
    <row r="3" spans="1:4" x14ac:dyDescent="0.2">
      <c r="B3" s="82" t="s">
        <v>213</v>
      </c>
      <c r="C3" s="42" t="s">
        <v>202</v>
      </c>
      <c r="D3" s="82" t="s">
        <v>60</v>
      </c>
    </row>
    <row r="4" spans="1:4" x14ac:dyDescent="0.2">
      <c r="B4" s="82" t="s">
        <v>213</v>
      </c>
      <c r="C4" s="42" t="s">
        <v>203</v>
      </c>
      <c r="D4" s="82" t="s">
        <v>60</v>
      </c>
    </row>
    <row r="5" spans="1:4" x14ac:dyDescent="0.2">
      <c r="B5" s="82" t="s">
        <v>213</v>
      </c>
      <c r="C5" s="42" t="s">
        <v>290</v>
      </c>
      <c r="D5" s="82" t="s">
        <v>60</v>
      </c>
    </row>
    <row r="6" spans="1:4" x14ac:dyDescent="0.2">
      <c r="B6" s="82" t="s">
        <v>213</v>
      </c>
      <c r="C6" s="42" t="s">
        <v>204</v>
      </c>
      <c r="D6" s="82" t="s">
        <v>60</v>
      </c>
    </row>
    <row r="7" spans="1:4" x14ac:dyDescent="0.2">
      <c r="B7" s="82" t="s">
        <v>205</v>
      </c>
      <c r="C7" s="82" t="s">
        <v>130</v>
      </c>
      <c r="D7" s="82" t="s">
        <v>123</v>
      </c>
    </row>
    <row r="8" spans="1:4" x14ac:dyDescent="0.2">
      <c r="B8" s="82" t="s">
        <v>205</v>
      </c>
      <c r="C8" s="42" t="s">
        <v>205</v>
      </c>
      <c r="D8" s="82" t="s">
        <v>128</v>
      </c>
    </row>
    <row r="9" spans="1:4" x14ac:dyDescent="0.2">
      <c r="B9" s="82" t="s">
        <v>205</v>
      </c>
      <c r="C9" s="42" t="s">
        <v>206</v>
      </c>
      <c r="D9" s="82" t="s">
        <v>123</v>
      </c>
    </row>
    <row r="10" spans="1:4" x14ac:dyDescent="0.2">
      <c r="B10" s="82" t="s">
        <v>205</v>
      </c>
      <c r="C10" s="42" t="s">
        <v>294</v>
      </c>
      <c r="D10" s="82" t="s">
        <v>61</v>
      </c>
    </row>
    <row r="11" spans="1:4" x14ac:dyDescent="0.2">
      <c r="B11" s="82" t="s">
        <v>207</v>
      </c>
      <c r="C11" s="82" t="s">
        <v>207</v>
      </c>
      <c r="D11" s="82" t="s">
        <v>60</v>
      </c>
    </row>
    <row r="12" spans="1:4" x14ac:dyDescent="0.2">
      <c r="A12" s="83"/>
      <c r="B12" s="82" t="s">
        <v>283</v>
      </c>
      <c r="C12" s="82" t="s">
        <v>283</v>
      </c>
      <c r="D12" s="82" t="s">
        <v>60</v>
      </c>
    </row>
    <row r="13" spans="1:4" x14ac:dyDescent="0.2">
      <c r="B13" s="82" t="s">
        <v>318</v>
      </c>
      <c r="C13" s="42" t="s">
        <v>234</v>
      </c>
      <c r="D13" s="82" t="s">
        <v>160</v>
      </c>
    </row>
    <row r="14" spans="1:4" x14ac:dyDescent="0.2">
      <c r="B14" s="82" t="s">
        <v>318</v>
      </c>
      <c r="C14" s="43" t="s">
        <v>236</v>
      </c>
      <c r="D14" s="82" t="s">
        <v>123</v>
      </c>
    </row>
    <row r="15" spans="1:4" x14ac:dyDescent="0.2">
      <c r="B15" s="82" t="s">
        <v>318</v>
      </c>
      <c r="C15" s="43" t="s">
        <v>237</v>
      </c>
      <c r="D15" s="82" t="s">
        <v>123</v>
      </c>
    </row>
    <row r="16" spans="1:4" x14ac:dyDescent="0.2">
      <c r="B16" s="82" t="s">
        <v>318</v>
      </c>
      <c r="C16" s="43" t="s">
        <v>212</v>
      </c>
      <c r="D16" s="82" t="s">
        <v>123</v>
      </c>
    </row>
    <row r="17" spans="1:4" x14ac:dyDescent="0.2">
      <c r="B17" s="82" t="s">
        <v>318</v>
      </c>
      <c r="C17" s="42" t="s">
        <v>318</v>
      </c>
      <c r="D17" s="82" t="s">
        <v>128</v>
      </c>
    </row>
    <row r="18" spans="1:4" x14ac:dyDescent="0.2">
      <c r="B18" s="82" t="s">
        <v>318</v>
      </c>
      <c r="C18" s="82" t="s">
        <v>27</v>
      </c>
      <c r="D18" s="82" t="s">
        <v>123</v>
      </c>
    </row>
    <row r="19" spans="1:4" x14ac:dyDescent="0.2">
      <c r="B19" s="82" t="s">
        <v>318</v>
      </c>
      <c r="C19" s="82" t="s">
        <v>28</v>
      </c>
      <c r="D19" s="82" t="s">
        <v>123</v>
      </c>
    </row>
    <row r="20" spans="1:4" x14ac:dyDescent="0.2">
      <c r="B20" s="82" t="s">
        <v>318</v>
      </c>
      <c r="C20" s="82" t="s">
        <v>162</v>
      </c>
      <c r="D20" s="82" t="s">
        <v>123</v>
      </c>
    </row>
    <row r="21" spans="1:4" x14ac:dyDescent="0.2">
      <c r="B21" s="82" t="s">
        <v>318</v>
      </c>
      <c r="C21" s="42" t="s">
        <v>304</v>
      </c>
      <c r="D21" s="82" t="s">
        <v>61</v>
      </c>
    </row>
    <row r="22" spans="1:4" x14ac:dyDescent="0.2">
      <c r="B22" s="82" t="s">
        <v>318</v>
      </c>
      <c r="C22" s="43" t="s">
        <v>13</v>
      </c>
      <c r="D22" s="82" t="s">
        <v>123</v>
      </c>
    </row>
    <row r="23" spans="1:4" x14ac:dyDescent="0.2">
      <c r="B23" s="82" t="s">
        <v>318</v>
      </c>
      <c r="C23" s="82" t="s">
        <v>238</v>
      </c>
      <c r="D23" s="82" t="s">
        <v>123</v>
      </c>
    </row>
    <row r="24" spans="1:4" x14ac:dyDescent="0.2">
      <c r="B24" s="82" t="s">
        <v>318</v>
      </c>
      <c r="C24" s="43" t="s">
        <v>239</v>
      </c>
      <c r="D24" s="82" t="s">
        <v>123</v>
      </c>
    </row>
    <row r="25" spans="1:4" x14ac:dyDescent="0.2">
      <c r="B25" s="82" t="s">
        <v>318</v>
      </c>
      <c r="C25" s="43" t="s">
        <v>126</v>
      </c>
      <c r="D25" s="82" t="s">
        <v>123</v>
      </c>
    </row>
    <row r="26" spans="1:4" x14ac:dyDescent="0.2">
      <c r="B26" s="82" t="s">
        <v>318</v>
      </c>
      <c r="C26" s="43" t="s">
        <v>209</v>
      </c>
      <c r="D26" s="82" t="s">
        <v>61</v>
      </c>
    </row>
    <row r="27" spans="1:4" x14ac:dyDescent="0.2">
      <c r="A27" s="83"/>
      <c r="B27" s="82" t="s">
        <v>318</v>
      </c>
      <c r="C27" s="42" t="s">
        <v>177</v>
      </c>
      <c r="D27" s="82" t="s">
        <v>60</v>
      </c>
    </row>
    <row r="28" spans="1:4" x14ac:dyDescent="0.2">
      <c r="A28" s="83"/>
      <c r="B28" s="82" t="s">
        <v>318</v>
      </c>
      <c r="C28" s="42" t="s">
        <v>15</v>
      </c>
      <c r="D28" s="82" t="s">
        <v>123</v>
      </c>
    </row>
    <row r="29" spans="1:4" x14ac:dyDescent="0.2">
      <c r="A29" s="83"/>
      <c r="B29" s="82" t="s">
        <v>318</v>
      </c>
      <c r="C29" s="43" t="s">
        <v>235</v>
      </c>
      <c r="D29" s="82" t="s">
        <v>61</v>
      </c>
    </row>
    <row r="30" spans="1:4" x14ac:dyDescent="0.2">
      <c r="A30" s="83"/>
      <c r="B30" s="82" t="s">
        <v>318</v>
      </c>
      <c r="C30" s="42" t="s">
        <v>16</v>
      </c>
      <c r="D30" s="82" t="s">
        <v>123</v>
      </c>
    </row>
    <row r="31" spans="1:4" x14ac:dyDescent="0.2">
      <c r="A31" s="83"/>
      <c r="B31" s="82" t="s">
        <v>318</v>
      </c>
      <c r="C31" s="43" t="s">
        <v>40</v>
      </c>
      <c r="D31" s="82" t="s">
        <v>123</v>
      </c>
    </row>
    <row r="32" spans="1:4" x14ac:dyDescent="0.2">
      <c r="A32" s="83"/>
      <c r="B32" s="82" t="s">
        <v>318</v>
      </c>
      <c r="C32" s="82" t="s">
        <v>302</v>
      </c>
      <c r="D32" s="82" t="s">
        <v>61</v>
      </c>
    </row>
    <row r="33" spans="1:5" x14ac:dyDescent="0.2">
      <c r="A33" s="83"/>
      <c r="B33" s="82" t="s">
        <v>318</v>
      </c>
      <c r="C33" s="82" t="s">
        <v>240</v>
      </c>
      <c r="D33" s="82" t="s">
        <v>123</v>
      </c>
    </row>
    <row r="34" spans="1:5" x14ac:dyDescent="0.2">
      <c r="A34" s="83"/>
      <c r="B34" s="82" t="s">
        <v>318</v>
      </c>
      <c r="C34" s="43" t="s">
        <v>309</v>
      </c>
      <c r="D34" s="82" t="s">
        <v>123</v>
      </c>
    </row>
    <row r="35" spans="1:5" x14ac:dyDescent="0.2">
      <c r="A35" s="83"/>
      <c r="B35" s="82" t="s">
        <v>318</v>
      </c>
      <c r="C35" s="43" t="s">
        <v>211</v>
      </c>
      <c r="D35" s="82" t="s">
        <v>61</v>
      </c>
    </row>
    <row r="36" spans="1:5" x14ac:dyDescent="0.2">
      <c r="A36" s="83"/>
      <c r="B36" s="82" t="s">
        <v>318</v>
      </c>
      <c r="C36" s="42" t="s">
        <v>226</v>
      </c>
      <c r="D36" s="82" t="s">
        <v>61</v>
      </c>
    </row>
    <row r="37" spans="1:5" x14ac:dyDescent="0.2">
      <c r="B37" s="82" t="s">
        <v>318</v>
      </c>
      <c r="C37" s="43" t="s">
        <v>18</v>
      </c>
      <c r="D37" s="82" t="s">
        <v>123</v>
      </c>
    </row>
    <row r="38" spans="1:5" x14ac:dyDescent="0.2">
      <c r="A38" s="81"/>
      <c r="B38" s="82" t="s">
        <v>242</v>
      </c>
      <c r="C38" s="43" t="s">
        <v>242</v>
      </c>
      <c r="D38" s="82" t="s">
        <v>128</v>
      </c>
      <c r="E38" s="83"/>
    </row>
    <row r="39" spans="1:5" x14ac:dyDescent="0.2">
      <c r="B39" s="82" t="s">
        <v>242</v>
      </c>
      <c r="C39" s="43" t="s">
        <v>303</v>
      </c>
      <c r="D39" s="82" t="s">
        <v>123</v>
      </c>
    </row>
    <row r="40" spans="1:5" x14ac:dyDescent="0.2">
      <c r="B40" s="82" t="s">
        <v>242</v>
      </c>
      <c r="C40" s="42" t="s">
        <v>243</v>
      </c>
      <c r="D40" s="82" t="s">
        <v>123</v>
      </c>
    </row>
    <row r="41" spans="1:5" x14ac:dyDescent="0.2">
      <c r="B41" s="82" t="s">
        <v>242</v>
      </c>
      <c r="C41" s="42" t="s">
        <v>277</v>
      </c>
      <c r="D41" s="82" t="s">
        <v>123</v>
      </c>
    </row>
    <row r="42" spans="1:5" x14ac:dyDescent="0.2">
      <c r="B42" s="82" t="s">
        <v>242</v>
      </c>
      <c r="C42" s="42" t="s">
        <v>19</v>
      </c>
      <c r="D42" s="82" t="s">
        <v>123</v>
      </c>
    </row>
    <row r="43" spans="1:5" x14ac:dyDescent="0.2">
      <c r="B43" s="82" t="s">
        <v>242</v>
      </c>
      <c r="C43" s="42" t="s">
        <v>20</v>
      </c>
      <c r="D43" s="82" t="s">
        <v>61</v>
      </c>
    </row>
    <row r="44" spans="1:5" x14ac:dyDescent="0.2">
      <c r="B44" s="82" t="s">
        <v>242</v>
      </c>
      <c r="C44" s="43" t="s">
        <v>21</v>
      </c>
      <c r="D44" s="82" t="s">
        <v>61</v>
      </c>
    </row>
    <row r="45" spans="1:5" x14ac:dyDescent="0.2">
      <c r="B45" s="82" t="s">
        <v>242</v>
      </c>
      <c r="C45" s="42" t="s">
        <v>22</v>
      </c>
      <c r="D45" s="82" t="s">
        <v>123</v>
      </c>
    </row>
    <row r="46" spans="1:5" x14ac:dyDescent="0.2">
      <c r="B46" s="82" t="s">
        <v>244</v>
      </c>
      <c r="C46" s="82" t="s">
        <v>129</v>
      </c>
      <c r="D46" s="82" t="s">
        <v>123</v>
      </c>
    </row>
    <row r="47" spans="1:5" x14ac:dyDescent="0.2">
      <c r="B47" s="82" t="s">
        <v>244</v>
      </c>
      <c r="C47" s="82" t="s">
        <v>296</v>
      </c>
      <c r="D47" s="82" t="s">
        <v>123</v>
      </c>
    </row>
    <row r="48" spans="1:5" x14ac:dyDescent="0.2">
      <c r="A48" s="83"/>
      <c r="B48" s="82" t="s">
        <v>244</v>
      </c>
      <c r="C48" s="82" t="s">
        <v>131</v>
      </c>
      <c r="D48" s="82" t="s">
        <v>123</v>
      </c>
    </row>
    <row r="49" spans="1:4" x14ac:dyDescent="0.2">
      <c r="A49" s="83"/>
      <c r="B49" s="82" t="s">
        <v>244</v>
      </c>
      <c r="C49" s="82" t="s">
        <v>132</v>
      </c>
      <c r="D49" s="82" t="s">
        <v>123</v>
      </c>
    </row>
    <row r="50" spans="1:4" x14ac:dyDescent="0.2">
      <c r="A50" s="83"/>
      <c r="B50" s="82" t="s">
        <v>244</v>
      </c>
      <c r="C50" s="82" t="s">
        <v>244</v>
      </c>
      <c r="D50" s="82" t="s">
        <v>128</v>
      </c>
    </row>
    <row r="51" spans="1:4" x14ac:dyDescent="0.2">
      <c r="A51" s="83"/>
      <c r="B51" s="82" t="s">
        <v>244</v>
      </c>
      <c r="C51" s="82" t="s">
        <v>133</v>
      </c>
      <c r="D51" s="82" t="s">
        <v>123</v>
      </c>
    </row>
    <row r="52" spans="1:4" x14ac:dyDescent="0.2">
      <c r="A52" s="83"/>
      <c r="B52" s="82" t="s">
        <v>244</v>
      </c>
      <c r="C52" s="42" t="s">
        <v>134</v>
      </c>
      <c r="D52" s="82" t="s">
        <v>123</v>
      </c>
    </row>
    <row r="53" spans="1:4" x14ac:dyDescent="0.2">
      <c r="A53" s="83"/>
      <c r="B53" s="82" t="s">
        <v>244</v>
      </c>
      <c r="C53" s="82" t="s">
        <v>297</v>
      </c>
      <c r="D53" s="82" t="s">
        <v>123</v>
      </c>
    </row>
    <row r="54" spans="1:4" x14ac:dyDescent="0.2">
      <c r="A54" s="83"/>
      <c r="B54" s="82" t="s">
        <v>244</v>
      </c>
      <c r="C54" s="82" t="s">
        <v>245</v>
      </c>
      <c r="D54" s="82" t="s">
        <v>123</v>
      </c>
    </row>
    <row r="55" spans="1:4" x14ac:dyDescent="0.2">
      <c r="A55" s="83"/>
      <c r="B55" s="82" t="s">
        <v>244</v>
      </c>
      <c r="C55" s="82" t="s">
        <v>135</v>
      </c>
      <c r="D55" s="82" t="s">
        <v>123</v>
      </c>
    </row>
    <row r="56" spans="1:4" x14ac:dyDescent="0.2">
      <c r="A56" s="83"/>
      <c r="B56" s="82" t="s">
        <v>244</v>
      </c>
      <c r="C56" s="82" t="s">
        <v>136</v>
      </c>
      <c r="D56" s="82" t="s">
        <v>123</v>
      </c>
    </row>
    <row r="57" spans="1:4" x14ac:dyDescent="0.2">
      <c r="A57" s="83"/>
      <c r="B57" s="82" t="s">
        <v>244</v>
      </c>
      <c r="C57" s="82" t="s">
        <v>184</v>
      </c>
      <c r="D57" s="82" t="s">
        <v>123</v>
      </c>
    </row>
    <row r="58" spans="1:4" x14ac:dyDescent="0.2">
      <c r="A58" s="83"/>
      <c r="B58" s="82" t="s">
        <v>244</v>
      </c>
      <c r="C58" s="82" t="s">
        <v>178</v>
      </c>
      <c r="D58" s="82" t="s">
        <v>61</v>
      </c>
    </row>
    <row r="59" spans="1:4" x14ac:dyDescent="0.2">
      <c r="A59" s="83"/>
      <c r="B59" s="82" t="s">
        <v>244</v>
      </c>
      <c r="C59" s="82" t="s">
        <v>137</v>
      </c>
      <c r="D59" s="82" t="s">
        <v>123</v>
      </c>
    </row>
    <row r="60" spans="1:4" x14ac:dyDescent="0.2">
      <c r="A60" s="83"/>
      <c r="B60" s="82" t="s">
        <v>244</v>
      </c>
      <c r="C60" s="82" t="s">
        <v>23</v>
      </c>
      <c r="D60" s="82" t="s">
        <v>123</v>
      </c>
    </row>
    <row r="61" spans="1:4" x14ac:dyDescent="0.2">
      <c r="A61" s="83"/>
      <c r="B61" s="82" t="s">
        <v>244</v>
      </c>
      <c r="C61" s="82" t="s">
        <v>138</v>
      </c>
      <c r="D61" s="82" t="s">
        <v>123</v>
      </c>
    </row>
    <row r="62" spans="1:4" x14ac:dyDescent="0.2">
      <c r="A62" s="83"/>
      <c r="B62" s="82" t="s">
        <v>244</v>
      </c>
      <c r="C62" s="82" t="s">
        <v>139</v>
      </c>
      <c r="D62" s="82" t="s">
        <v>123</v>
      </c>
    </row>
    <row r="63" spans="1:4" x14ac:dyDescent="0.2">
      <c r="A63" s="83"/>
      <c r="B63" s="82" t="s">
        <v>244</v>
      </c>
      <c r="C63" s="82" t="s">
        <v>140</v>
      </c>
      <c r="D63" s="82" t="s">
        <v>123</v>
      </c>
    </row>
    <row r="64" spans="1:4" x14ac:dyDescent="0.2">
      <c r="A64" s="83"/>
      <c r="B64" s="82" t="s">
        <v>244</v>
      </c>
      <c r="C64" s="82" t="s">
        <v>24</v>
      </c>
      <c r="D64" s="82" t="s">
        <v>123</v>
      </c>
    </row>
    <row r="65" spans="1:4" x14ac:dyDescent="0.2">
      <c r="A65" s="83"/>
      <c r="B65" s="82" t="s">
        <v>244</v>
      </c>
      <c r="C65" s="82" t="s">
        <v>298</v>
      </c>
      <c r="D65" s="82" t="s">
        <v>123</v>
      </c>
    </row>
    <row r="66" spans="1:4" x14ac:dyDescent="0.2">
      <c r="A66" s="83"/>
      <c r="B66" s="82" t="s">
        <v>244</v>
      </c>
      <c r="C66" s="82" t="s">
        <v>25</v>
      </c>
      <c r="D66" s="82" t="s">
        <v>61</v>
      </c>
    </row>
    <row r="67" spans="1:4" x14ac:dyDescent="0.2">
      <c r="A67" s="83"/>
      <c r="B67" s="82" t="s">
        <v>244</v>
      </c>
      <c r="C67" s="82" t="s">
        <v>299</v>
      </c>
      <c r="D67" s="82" t="s">
        <v>123</v>
      </c>
    </row>
    <row r="68" spans="1:4" x14ac:dyDescent="0.2">
      <c r="A68" s="83"/>
      <c r="B68" s="82" t="s">
        <v>244</v>
      </c>
      <c r="C68" s="82" t="s">
        <v>300</v>
      </c>
      <c r="D68" s="82" t="s">
        <v>123</v>
      </c>
    </row>
    <row r="69" spans="1:4" x14ac:dyDescent="0.2">
      <c r="A69" s="83"/>
      <c r="B69" s="82" t="s">
        <v>244</v>
      </c>
      <c r="C69" s="82" t="s">
        <v>141</v>
      </c>
      <c r="D69" s="82" t="s">
        <v>123</v>
      </c>
    </row>
    <row r="70" spans="1:4" x14ac:dyDescent="0.2">
      <c r="A70" s="83"/>
      <c r="B70" s="82" t="s">
        <v>244</v>
      </c>
      <c r="C70" s="82" t="s">
        <v>301</v>
      </c>
      <c r="D70" s="82" t="s">
        <v>123</v>
      </c>
    </row>
    <row r="71" spans="1:4" x14ac:dyDescent="0.2">
      <c r="A71" s="83"/>
      <c r="B71" s="82" t="s">
        <v>244</v>
      </c>
      <c r="C71" s="82" t="s">
        <v>142</v>
      </c>
      <c r="D71" s="82" t="s">
        <v>123</v>
      </c>
    </row>
    <row r="72" spans="1:4" x14ac:dyDescent="0.2">
      <c r="A72" s="83"/>
      <c r="B72" s="82" t="s">
        <v>244</v>
      </c>
      <c r="C72" s="82" t="s">
        <v>143</v>
      </c>
      <c r="D72" s="82" t="s">
        <v>123</v>
      </c>
    </row>
    <row r="73" spans="1:4" x14ac:dyDescent="0.2">
      <c r="A73" s="83"/>
      <c r="B73" s="82" t="s">
        <v>244</v>
      </c>
      <c r="C73" s="82" t="s">
        <v>26</v>
      </c>
      <c r="D73" s="82" t="s">
        <v>123</v>
      </c>
    </row>
    <row r="74" spans="1:4" x14ac:dyDescent="0.2">
      <c r="A74" s="83"/>
      <c r="B74" s="82" t="s">
        <v>244</v>
      </c>
      <c r="C74" s="82" t="s">
        <v>246</v>
      </c>
      <c r="D74" s="82" t="s">
        <v>123</v>
      </c>
    </row>
    <row r="75" spans="1:4" x14ac:dyDescent="0.2">
      <c r="A75" s="83"/>
      <c r="B75" s="82" t="s">
        <v>244</v>
      </c>
      <c r="C75" s="82" t="s">
        <v>144</v>
      </c>
      <c r="D75" s="82" t="s">
        <v>123</v>
      </c>
    </row>
    <row r="76" spans="1:4" x14ac:dyDescent="0.2">
      <c r="A76" s="83"/>
      <c r="B76" s="82" t="s">
        <v>244</v>
      </c>
      <c r="C76" s="82" t="s">
        <v>145</v>
      </c>
      <c r="D76" s="82" t="s">
        <v>123</v>
      </c>
    </row>
    <row r="77" spans="1:4" x14ac:dyDescent="0.2">
      <c r="A77" s="83"/>
      <c r="B77" s="82" t="s">
        <v>146</v>
      </c>
      <c r="C77" s="82" t="s">
        <v>124</v>
      </c>
      <c r="D77" s="82" t="s">
        <v>123</v>
      </c>
    </row>
    <row r="78" spans="1:4" x14ac:dyDescent="0.2">
      <c r="A78" s="83"/>
      <c r="B78" s="82" t="s">
        <v>146</v>
      </c>
      <c r="C78" s="43" t="s">
        <v>146</v>
      </c>
      <c r="D78" s="82" t="s">
        <v>128</v>
      </c>
    </row>
    <row r="79" spans="1:4" x14ac:dyDescent="0.2">
      <c r="A79" s="83"/>
      <c r="B79" s="82" t="s">
        <v>146</v>
      </c>
      <c r="C79" s="82" t="s">
        <v>247</v>
      </c>
      <c r="D79" s="82" t="s">
        <v>61</v>
      </c>
    </row>
    <row r="80" spans="1:4" x14ac:dyDescent="0.2">
      <c r="A80" s="83"/>
      <c r="B80" s="82" t="s">
        <v>146</v>
      </c>
      <c r="C80" s="82" t="s">
        <v>125</v>
      </c>
      <c r="D80" s="82" t="s">
        <v>123</v>
      </c>
    </row>
    <row r="81" spans="1:4" x14ac:dyDescent="0.2">
      <c r="A81" s="83"/>
      <c r="B81" s="82" t="s">
        <v>146</v>
      </c>
      <c r="C81" s="43" t="s">
        <v>265</v>
      </c>
      <c r="D81" s="82" t="s">
        <v>123</v>
      </c>
    </row>
    <row r="82" spans="1:4" x14ac:dyDescent="0.2">
      <c r="A82" s="83"/>
      <c r="B82" s="82" t="s">
        <v>146</v>
      </c>
      <c r="C82" s="82" t="s">
        <v>14</v>
      </c>
      <c r="D82" s="82" t="s">
        <v>123</v>
      </c>
    </row>
    <row r="83" spans="1:4" x14ac:dyDescent="0.2">
      <c r="A83" s="83"/>
      <c r="B83" s="82" t="s">
        <v>146</v>
      </c>
      <c r="C83" s="43" t="s">
        <v>275</v>
      </c>
      <c r="D83" s="82" t="s">
        <v>61</v>
      </c>
    </row>
    <row r="84" spans="1:4" x14ac:dyDescent="0.2">
      <c r="A84" s="83"/>
      <c r="B84" s="82" t="s">
        <v>146</v>
      </c>
      <c r="C84" s="82" t="s">
        <v>127</v>
      </c>
      <c r="D84" s="82" t="s">
        <v>123</v>
      </c>
    </row>
    <row r="85" spans="1:4" x14ac:dyDescent="0.2">
      <c r="A85" s="83"/>
      <c r="B85" s="82" t="s">
        <v>146</v>
      </c>
      <c r="C85" s="43" t="s">
        <v>305</v>
      </c>
      <c r="D85" s="82" t="s">
        <v>61</v>
      </c>
    </row>
    <row r="86" spans="1:4" x14ac:dyDescent="0.2">
      <c r="A86" s="83"/>
      <c r="B86" s="82" t="s">
        <v>146</v>
      </c>
      <c r="C86" s="42" t="s">
        <v>229</v>
      </c>
      <c r="D86" s="82" t="s">
        <v>61</v>
      </c>
    </row>
    <row r="87" spans="1:4" x14ac:dyDescent="0.2">
      <c r="A87" s="83"/>
      <c r="B87" s="82" t="s">
        <v>146</v>
      </c>
      <c r="C87" s="82" t="s">
        <v>17</v>
      </c>
      <c r="D87" s="82" t="s">
        <v>123</v>
      </c>
    </row>
    <row r="88" spans="1:4" x14ac:dyDescent="0.2">
      <c r="A88" s="83"/>
      <c r="B88" s="82" t="s">
        <v>146</v>
      </c>
      <c r="C88" s="43" t="s">
        <v>147</v>
      </c>
      <c r="D88" s="82" t="s">
        <v>123</v>
      </c>
    </row>
    <row r="89" spans="1:4" x14ac:dyDescent="0.2">
      <c r="A89" s="83"/>
      <c r="B89" s="82" t="s">
        <v>146</v>
      </c>
      <c r="C89" s="82" t="s">
        <v>241</v>
      </c>
      <c r="D89" s="82" t="s">
        <v>123</v>
      </c>
    </row>
    <row r="90" spans="1:4" x14ac:dyDescent="0.2">
      <c r="A90" s="83"/>
      <c r="B90" s="82" t="s">
        <v>251</v>
      </c>
      <c r="C90" s="43" t="s">
        <v>230</v>
      </c>
      <c r="D90" s="82" t="s">
        <v>123</v>
      </c>
    </row>
    <row r="91" spans="1:4" x14ac:dyDescent="0.2">
      <c r="A91" s="83"/>
      <c r="B91" s="82" t="s">
        <v>251</v>
      </c>
      <c r="C91" s="82" t="s">
        <v>150</v>
      </c>
      <c r="D91" s="82" t="s">
        <v>123</v>
      </c>
    </row>
    <row r="92" spans="1:4" x14ac:dyDescent="0.2">
      <c r="A92" s="83"/>
      <c r="B92" s="82" t="s">
        <v>251</v>
      </c>
      <c r="C92" s="82" t="s">
        <v>252</v>
      </c>
      <c r="D92" s="82" t="s">
        <v>123</v>
      </c>
    </row>
    <row r="93" spans="1:4" x14ac:dyDescent="0.2">
      <c r="A93" s="83"/>
      <c r="B93" s="82" t="s">
        <v>251</v>
      </c>
      <c r="C93" s="82" t="s">
        <v>285</v>
      </c>
      <c r="D93" s="82" t="s">
        <v>61</v>
      </c>
    </row>
    <row r="94" spans="1:4" x14ac:dyDescent="0.2">
      <c r="A94" s="83"/>
      <c r="B94" s="82" t="s">
        <v>251</v>
      </c>
      <c r="C94" s="82" t="s">
        <v>270</v>
      </c>
      <c r="D94" s="82" t="s">
        <v>61</v>
      </c>
    </row>
    <row r="95" spans="1:4" x14ac:dyDescent="0.2">
      <c r="A95" s="83"/>
      <c r="B95" s="82" t="s">
        <v>251</v>
      </c>
      <c r="C95" s="82" t="s">
        <v>30</v>
      </c>
      <c r="D95" s="82" t="s">
        <v>123</v>
      </c>
    </row>
    <row r="96" spans="1:4" x14ac:dyDescent="0.2">
      <c r="A96" s="83"/>
      <c r="B96" s="82" t="s">
        <v>251</v>
      </c>
      <c r="C96" s="82" t="s">
        <v>251</v>
      </c>
      <c r="D96" s="82" t="s">
        <v>128</v>
      </c>
    </row>
    <row r="97" spans="1:4" x14ac:dyDescent="0.2">
      <c r="A97" s="83"/>
      <c r="B97" s="82" t="s">
        <v>251</v>
      </c>
      <c r="C97" s="82" t="s">
        <v>31</v>
      </c>
      <c r="D97" s="82" t="s">
        <v>123</v>
      </c>
    </row>
    <row r="98" spans="1:4" x14ac:dyDescent="0.2">
      <c r="A98" s="83"/>
      <c r="B98" s="82" t="s">
        <v>251</v>
      </c>
      <c r="C98" s="82" t="s">
        <v>33</v>
      </c>
      <c r="D98" s="82" t="s">
        <v>123</v>
      </c>
    </row>
    <row r="99" spans="1:4" x14ac:dyDescent="0.2">
      <c r="A99" s="83"/>
      <c r="B99" s="82" t="s">
        <v>251</v>
      </c>
      <c r="C99" s="42" t="s">
        <v>34</v>
      </c>
      <c r="D99" s="82" t="s">
        <v>123</v>
      </c>
    </row>
    <row r="100" spans="1:4" x14ac:dyDescent="0.2">
      <c r="B100" s="82" t="s">
        <v>251</v>
      </c>
      <c r="C100" s="42" t="s">
        <v>35</v>
      </c>
      <c r="D100" s="82" t="s">
        <v>123</v>
      </c>
    </row>
    <row r="101" spans="1:4" x14ac:dyDescent="0.2">
      <c r="B101" s="82" t="s">
        <v>251</v>
      </c>
      <c r="C101" s="42" t="s">
        <v>36</v>
      </c>
      <c r="D101" s="82" t="s">
        <v>123</v>
      </c>
    </row>
    <row r="102" spans="1:4" x14ac:dyDescent="0.2">
      <c r="B102" s="82" t="s">
        <v>251</v>
      </c>
      <c r="C102" s="42" t="s">
        <v>151</v>
      </c>
      <c r="D102" s="82" t="s">
        <v>123</v>
      </c>
    </row>
    <row r="103" spans="1:4" x14ac:dyDescent="0.2">
      <c r="B103" s="82" t="s">
        <v>251</v>
      </c>
      <c r="C103" s="42" t="s">
        <v>37</v>
      </c>
      <c r="D103" s="82" t="s">
        <v>61</v>
      </c>
    </row>
    <row r="104" spans="1:4" x14ac:dyDescent="0.2">
      <c r="B104" s="82" t="s">
        <v>251</v>
      </c>
      <c r="C104" s="82" t="s">
        <v>38</v>
      </c>
      <c r="D104" s="82" t="s">
        <v>123</v>
      </c>
    </row>
    <row r="105" spans="1:4" x14ac:dyDescent="0.2">
      <c r="B105" s="82" t="s">
        <v>251</v>
      </c>
      <c r="C105" s="82" t="s">
        <v>306</v>
      </c>
      <c r="D105" s="82" t="s">
        <v>61</v>
      </c>
    </row>
    <row r="106" spans="1:4" x14ac:dyDescent="0.2">
      <c r="B106" s="82" t="s">
        <v>251</v>
      </c>
      <c r="C106" s="82" t="s">
        <v>149</v>
      </c>
      <c r="D106" s="82" t="s">
        <v>60</v>
      </c>
    </row>
    <row r="107" spans="1:4" x14ac:dyDescent="0.2">
      <c r="B107" s="82" t="s">
        <v>319</v>
      </c>
      <c r="C107" s="82" t="s">
        <v>319</v>
      </c>
      <c r="D107" s="82" t="s">
        <v>128</v>
      </c>
    </row>
    <row r="108" spans="1:4" x14ac:dyDescent="0.2">
      <c r="B108" s="82" t="s">
        <v>48</v>
      </c>
      <c r="C108" s="82" t="s">
        <v>227</v>
      </c>
      <c r="D108" s="82" t="s">
        <v>123</v>
      </c>
    </row>
    <row r="109" spans="1:4" x14ac:dyDescent="0.2">
      <c r="B109" s="82" t="s">
        <v>48</v>
      </c>
      <c r="C109" s="82" t="s">
        <v>48</v>
      </c>
      <c r="D109" s="82" t="s">
        <v>128</v>
      </c>
    </row>
    <row r="110" spans="1:4" x14ac:dyDescent="0.2">
      <c r="B110" s="82" t="s">
        <v>48</v>
      </c>
      <c r="C110" s="82" t="s">
        <v>152</v>
      </c>
      <c r="D110" s="82" t="s">
        <v>123</v>
      </c>
    </row>
    <row r="111" spans="1:4" x14ac:dyDescent="0.2">
      <c r="B111" s="82" t="s">
        <v>320</v>
      </c>
      <c r="C111" s="82" t="s">
        <v>320</v>
      </c>
      <c r="D111" s="82" t="s">
        <v>128</v>
      </c>
    </row>
    <row r="112" spans="1:4" x14ac:dyDescent="0.2">
      <c r="B112" s="82" t="s">
        <v>320</v>
      </c>
      <c r="C112" s="82" t="s">
        <v>281</v>
      </c>
      <c r="D112" s="82" t="s">
        <v>61</v>
      </c>
    </row>
    <row r="113" spans="1:4" x14ac:dyDescent="0.2">
      <c r="A113" s="83"/>
      <c r="B113" s="82" t="s">
        <v>153</v>
      </c>
      <c r="C113" s="82" t="s">
        <v>156</v>
      </c>
      <c r="D113" s="82" t="s">
        <v>123</v>
      </c>
    </row>
    <row r="114" spans="1:4" x14ac:dyDescent="0.2">
      <c r="A114" s="83"/>
      <c r="B114" s="82" t="s">
        <v>153</v>
      </c>
      <c r="C114" s="82" t="s">
        <v>153</v>
      </c>
      <c r="D114" s="82" t="s">
        <v>128</v>
      </c>
    </row>
    <row r="115" spans="1:4" x14ac:dyDescent="0.2">
      <c r="A115" s="83"/>
      <c r="B115" s="82" t="s">
        <v>153</v>
      </c>
      <c r="C115" s="82" t="s">
        <v>157</v>
      </c>
      <c r="D115" s="82" t="s">
        <v>123</v>
      </c>
    </row>
    <row r="116" spans="1:4" x14ac:dyDescent="0.2">
      <c r="A116" s="83"/>
      <c r="B116" s="82" t="s">
        <v>153</v>
      </c>
      <c r="C116" s="82" t="s">
        <v>253</v>
      </c>
      <c r="D116" s="82" t="s">
        <v>61</v>
      </c>
    </row>
    <row r="117" spans="1:4" x14ac:dyDescent="0.2">
      <c r="A117" s="83"/>
      <c r="B117" s="82" t="s">
        <v>153</v>
      </c>
      <c r="C117" s="82" t="s">
        <v>287</v>
      </c>
      <c r="D117" s="82" t="s">
        <v>61</v>
      </c>
    </row>
    <row r="118" spans="1:4" x14ac:dyDescent="0.2">
      <c r="A118" s="83"/>
      <c r="B118" s="82" t="s">
        <v>153</v>
      </c>
      <c r="C118" s="82" t="s">
        <v>158</v>
      </c>
      <c r="D118" s="82" t="s">
        <v>123</v>
      </c>
    </row>
    <row r="119" spans="1:4" x14ac:dyDescent="0.2">
      <c r="A119" s="83"/>
      <c r="B119" s="82" t="s">
        <v>153</v>
      </c>
      <c r="C119" s="82" t="s">
        <v>254</v>
      </c>
      <c r="D119" s="82" t="s">
        <v>61</v>
      </c>
    </row>
    <row r="120" spans="1:4" x14ac:dyDescent="0.2">
      <c r="A120" s="83"/>
      <c r="B120" s="82" t="s">
        <v>153</v>
      </c>
      <c r="C120" s="82" t="s">
        <v>54</v>
      </c>
      <c r="D120" s="82" t="s">
        <v>123</v>
      </c>
    </row>
    <row r="121" spans="1:4" x14ac:dyDescent="0.2">
      <c r="A121" s="83"/>
      <c r="B121" s="82" t="s">
        <v>153</v>
      </c>
      <c r="C121" s="42" t="s">
        <v>289</v>
      </c>
      <c r="D121" s="82" t="s">
        <v>60</v>
      </c>
    </row>
    <row r="122" spans="1:4" x14ac:dyDescent="0.2">
      <c r="A122" s="83"/>
      <c r="B122" s="82" t="s">
        <v>153</v>
      </c>
      <c r="C122" s="82" t="s">
        <v>288</v>
      </c>
      <c r="D122" s="82" t="s">
        <v>123</v>
      </c>
    </row>
    <row r="123" spans="1:4" x14ac:dyDescent="0.2">
      <c r="A123" s="83"/>
      <c r="B123" s="82" t="s">
        <v>153</v>
      </c>
      <c r="C123" s="42" t="s">
        <v>159</v>
      </c>
      <c r="D123" s="82" t="s">
        <v>123</v>
      </c>
    </row>
    <row r="124" spans="1:4" x14ac:dyDescent="0.2">
      <c r="A124" s="83"/>
      <c r="B124" s="82" t="s">
        <v>153</v>
      </c>
      <c r="C124" s="42" t="s">
        <v>155</v>
      </c>
      <c r="D124" s="82" t="s">
        <v>61</v>
      </c>
    </row>
    <row r="125" spans="1:4" x14ac:dyDescent="0.2">
      <c r="A125" s="83"/>
      <c r="B125" s="82" t="s">
        <v>255</v>
      </c>
      <c r="C125" s="82" t="s">
        <v>255</v>
      </c>
      <c r="D125" s="82" t="s">
        <v>128</v>
      </c>
    </row>
    <row r="126" spans="1:4" x14ac:dyDescent="0.2">
      <c r="A126" s="83"/>
      <c r="B126" s="82" t="s">
        <v>255</v>
      </c>
      <c r="C126" s="42" t="s">
        <v>310</v>
      </c>
      <c r="D126" s="82" t="s">
        <v>123</v>
      </c>
    </row>
    <row r="127" spans="1:4" x14ac:dyDescent="0.2">
      <c r="A127" s="83"/>
      <c r="B127" s="82" t="s">
        <v>255</v>
      </c>
      <c r="C127" s="42" t="s">
        <v>256</v>
      </c>
      <c r="D127" s="82" t="s">
        <v>160</v>
      </c>
    </row>
    <row r="128" spans="1:4" x14ac:dyDescent="0.2">
      <c r="A128" s="83"/>
      <c r="B128" s="82" t="s">
        <v>255</v>
      </c>
      <c r="C128" s="42" t="s">
        <v>56</v>
      </c>
      <c r="D128" s="82" t="s">
        <v>123</v>
      </c>
    </row>
    <row r="129" spans="1:4" x14ac:dyDescent="0.2">
      <c r="A129" s="83"/>
      <c r="B129" s="82" t="s">
        <v>255</v>
      </c>
      <c r="C129" s="42" t="s">
        <v>161</v>
      </c>
      <c r="D129" s="82" t="s">
        <v>123</v>
      </c>
    </row>
    <row r="130" spans="1:4" x14ac:dyDescent="0.2">
      <c r="A130" s="83"/>
      <c r="B130" s="82" t="s">
        <v>255</v>
      </c>
      <c r="C130" s="42" t="s">
        <v>57</v>
      </c>
      <c r="D130" s="82" t="s">
        <v>123</v>
      </c>
    </row>
    <row r="131" spans="1:4" x14ac:dyDescent="0.2">
      <c r="A131" s="83"/>
      <c r="B131" s="82" t="s">
        <v>255</v>
      </c>
      <c r="C131" s="42" t="s">
        <v>29</v>
      </c>
      <c r="D131" s="82" t="s">
        <v>123</v>
      </c>
    </row>
    <row r="132" spans="1:4" x14ac:dyDescent="0.2">
      <c r="A132" s="83"/>
      <c r="B132" s="82" t="s">
        <v>163</v>
      </c>
      <c r="C132" s="82" t="s">
        <v>307</v>
      </c>
      <c r="D132" s="82" t="s">
        <v>123</v>
      </c>
    </row>
    <row r="133" spans="1:4" x14ac:dyDescent="0.2">
      <c r="A133" s="83"/>
      <c r="B133" s="82" t="s">
        <v>163</v>
      </c>
      <c r="C133" s="82" t="s">
        <v>231</v>
      </c>
      <c r="D133" s="82" t="s">
        <v>128</v>
      </c>
    </row>
    <row r="134" spans="1:4" x14ac:dyDescent="0.2">
      <c r="A134" s="83"/>
      <c r="B134" s="82" t="s">
        <v>163</v>
      </c>
      <c r="C134" s="42" t="s">
        <v>279</v>
      </c>
      <c r="D134" s="82" t="s">
        <v>123</v>
      </c>
    </row>
    <row r="135" spans="1:4" x14ac:dyDescent="0.2">
      <c r="A135" s="83"/>
      <c r="B135" s="82" t="s">
        <v>163</v>
      </c>
      <c r="C135" s="82" t="s">
        <v>313</v>
      </c>
      <c r="D135" s="82" t="s">
        <v>123</v>
      </c>
    </row>
    <row r="136" spans="1:4" x14ac:dyDescent="0.2">
      <c r="A136" s="83"/>
      <c r="B136" s="82" t="s">
        <v>163</v>
      </c>
      <c r="C136" s="82" t="s">
        <v>311</v>
      </c>
      <c r="D136" s="82" t="s">
        <v>123</v>
      </c>
    </row>
    <row r="137" spans="1:4" x14ac:dyDescent="0.2">
      <c r="A137" s="83"/>
      <c r="B137" s="82" t="s">
        <v>163</v>
      </c>
      <c r="C137" s="82" t="s">
        <v>259</v>
      </c>
      <c r="D137" s="82" t="s">
        <v>123</v>
      </c>
    </row>
    <row r="138" spans="1:4" x14ac:dyDescent="0.2">
      <c r="A138" s="83"/>
      <c r="B138" s="82" t="s">
        <v>163</v>
      </c>
      <c r="C138" s="82" t="s">
        <v>42</v>
      </c>
      <c r="D138" s="82" t="s">
        <v>123</v>
      </c>
    </row>
    <row r="139" spans="1:4" x14ac:dyDescent="0.2">
      <c r="A139" s="83"/>
      <c r="B139" s="82" t="s">
        <v>163</v>
      </c>
      <c r="C139" s="82" t="s">
        <v>258</v>
      </c>
      <c r="D139" s="82" t="s">
        <v>61</v>
      </c>
    </row>
    <row r="140" spans="1:4" x14ac:dyDescent="0.2">
      <c r="A140" s="83"/>
      <c r="B140" s="82" t="s">
        <v>163</v>
      </c>
      <c r="C140" s="82" t="s">
        <v>278</v>
      </c>
      <c r="D140" s="82" t="s">
        <v>123</v>
      </c>
    </row>
    <row r="141" spans="1:4" x14ac:dyDescent="0.2">
      <c r="A141" s="83"/>
      <c r="B141" s="82" t="s">
        <v>163</v>
      </c>
      <c r="C141" s="82" t="s">
        <v>280</v>
      </c>
      <c r="D141" s="82" t="s">
        <v>123</v>
      </c>
    </row>
    <row r="142" spans="1:4" x14ac:dyDescent="0.2">
      <c r="A142" s="83"/>
      <c r="B142" s="82" t="s">
        <v>163</v>
      </c>
      <c r="C142" s="82" t="s">
        <v>274</v>
      </c>
      <c r="D142" s="82" t="s">
        <v>123</v>
      </c>
    </row>
    <row r="143" spans="1:4" x14ac:dyDescent="0.2">
      <c r="A143" s="83"/>
      <c r="B143" s="82" t="s">
        <v>163</v>
      </c>
      <c r="C143" s="42" t="s">
        <v>272</v>
      </c>
      <c r="D143" s="82" t="s">
        <v>61</v>
      </c>
    </row>
    <row r="144" spans="1:4" x14ac:dyDescent="0.2">
      <c r="A144" s="83"/>
      <c r="B144" s="82" t="s">
        <v>164</v>
      </c>
      <c r="C144" s="82" t="s">
        <v>164</v>
      </c>
      <c r="D144" s="82" t="s">
        <v>60</v>
      </c>
    </row>
    <row r="145" spans="1:4" x14ac:dyDescent="0.2">
      <c r="A145" s="83"/>
      <c r="B145" s="82" t="s">
        <v>260</v>
      </c>
      <c r="C145" s="42" t="s">
        <v>167</v>
      </c>
      <c r="D145" s="82" t="s">
        <v>123</v>
      </c>
    </row>
    <row r="146" spans="1:4" x14ac:dyDescent="0.2">
      <c r="A146" s="83"/>
      <c r="B146" s="82" t="s">
        <v>260</v>
      </c>
      <c r="C146" s="42" t="s">
        <v>228</v>
      </c>
      <c r="D146" s="82" t="s">
        <v>61</v>
      </c>
    </row>
    <row r="147" spans="1:4" x14ac:dyDescent="0.2">
      <c r="A147" s="83"/>
      <c r="B147" s="82" t="s">
        <v>260</v>
      </c>
      <c r="C147" s="42" t="s">
        <v>260</v>
      </c>
      <c r="D147" s="82" t="s">
        <v>128</v>
      </c>
    </row>
    <row r="148" spans="1:4" x14ac:dyDescent="0.2">
      <c r="A148" s="83"/>
      <c r="B148" s="82" t="s">
        <v>260</v>
      </c>
      <c r="C148" s="42" t="s">
        <v>168</v>
      </c>
      <c r="D148" s="82" t="s">
        <v>123</v>
      </c>
    </row>
    <row r="149" spans="1:4" x14ac:dyDescent="0.2">
      <c r="A149" s="83"/>
      <c r="B149" s="82" t="s">
        <v>260</v>
      </c>
      <c r="C149" s="82" t="s">
        <v>39</v>
      </c>
      <c r="D149" s="82" t="s">
        <v>123</v>
      </c>
    </row>
    <row r="150" spans="1:4" x14ac:dyDescent="0.2">
      <c r="A150" s="83"/>
      <c r="B150" s="82" t="s">
        <v>260</v>
      </c>
      <c r="C150" s="82" t="s">
        <v>41</v>
      </c>
      <c r="D150" s="82" t="s">
        <v>123</v>
      </c>
    </row>
    <row r="151" spans="1:4" x14ac:dyDescent="0.2">
      <c r="A151" s="83"/>
      <c r="B151" s="82" t="s">
        <v>260</v>
      </c>
      <c r="C151" s="82" t="s">
        <v>166</v>
      </c>
      <c r="D151" s="82" t="s">
        <v>61</v>
      </c>
    </row>
    <row r="152" spans="1:4" x14ac:dyDescent="0.2">
      <c r="A152" s="83"/>
      <c r="B152" s="82" t="s">
        <v>170</v>
      </c>
      <c r="C152" s="82" t="s">
        <v>170</v>
      </c>
      <c r="D152" s="82" t="s">
        <v>60</v>
      </c>
    </row>
    <row r="153" spans="1:4" x14ac:dyDescent="0.2">
      <c r="A153" s="83"/>
      <c r="B153" s="82" t="s">
        <v>261</v>
      </c>
      <c r="C153" s="82" t="s">
        <v>261</v>
      </c>
      <c r="D153" s="82" t="s">
        <v>60</v>
      </c>
    </row>
    <row r="154" spans="1:4" x14ac:dyDescent="0.2">
      <c r="A154" s="83"/>
      <c r="B154" s="82" t="s">
        <v>261</v>
      </c>
      <c r="C154" s="82" t="s">
        <v>169</v>
      </c>
      <c r="D154" s="82" t="s">
        <v>61</v>
      </c>
    </row>
    <row r="155" spans="1:4" x14ac:dyDescent="0.2">
      <c r="A155" s="83"/>
      <c r="B155" s="82" t="s">
        <v>43</v>
      </c>
      <c r="C155" s="82" t="s">
        <v>44</v>
      </c>
      <c r="D155" s="82" t="s">
        <v>61</v>
      </c>
    </row>
    <row r="156" spans="1:4" x14ac:dyDescent="0.2">
      <c r="A156" s="83"/>
      <c r="B156" s="82" t="s">
        <v>43</v>
      </c>
      <c r="C156" s="82" t="s">
        <v>291</v>
      </c>
      <c r="D156" s="82" t="s">
        <v>61</v>
      </c>
    </row>
    <row r="157" spans="1:4" x14ac:dyDescent="0.2">
      <c r="A157" s="83"/>
      <c r="B157" s="82" t="s">
        <v>43</v>
      </c>
      <c r="C157" s="82" t="s">
        <v>43</v>
      </c>
      <c r="D157" s="82" t="s">
        <v>128</v>
      </c>
    </row>
    <row r="158" spans="1:4" x14ac:dyDescent="0.2">
      <c r="A158" s="83"/>
      <c r="B158" s="82" t="s">
        <v>43</v>
      </c>
      <c r="C158" s="82" t="s">
        <v>263</v>
      </c>
      <c r="D158" s="82" t="s">
        <v>60</v>
      </c>
    </row>
    <row r="159" spans="1:4" x14ac:dyDescent="0.2">
      <c r="A159" s="83"/>
      <c r="B159" s="82" t="s">
        <v>43</v>
      </c>
      <c r="C159" s="82" t="s">
        <v>264</v>
      </c>
      <c r="D159" s="82" t="s">
        <v>123</v>
      </c>
    </row>
    <row r="160" spans="1:4" x14ac:dyDescent="0.2">
      <c r="A160" s="83"/>
      <c r="B160" s="82" t="s">
        <v>45</v>
      </c>
      <c r="C160" s="82" t="s">
        <v>271</v>
      </c>
      <c r="D160" s="82" t="s">
        <v>123</v>
      </c>
    </row>
    <row r="161" spans="1:4" x14ac:dyDescent="0.2">
      <c r="A161" s="83"/>
      <c r="B161" s="82" t="s">
        <v>45</v>
      </c>
      <c r="C161" s="82" t="s">
        <v>32</v>
      </c>
      <c r="D161" s="82" t="s">
        <v>123</v>
      </c>
    </row>
    <row r="162" spans="1:4" x14ac:dyDescent="0.2">
      <c r="A162" s="83"/>
      <c r="B162" s="82" t="s">
        <v>45</v>
      </c>
      <c r="C162" s="82" t="s">
        <v>308</v>
      </c>
      <c r="D162" s="82" t="s">
        <v>128</v>
      </c>
    </row>
    <row r="163" spans="1:4" x14ac:dyDescent="0.2">
      <c r="A163" s="83"/>
      <c r="B163" s="82" t="s">
        <v>45</v>
      </c>
      <c r="C163" s="82" t="s">
        <v>46</v>
      </c>
      <c r="D163" s="82" t="s">
        <v>123</v>
      </c>
    </row>
    <row r="164" spans="1:4" x14ac:dyDescent="0.2">
      <c r="A164" s="83"/>
      <c r="B164" s="82" t="s">
        <v>45</v>
      </c>
      <c r="C164" s="82" t="s">
        <v>171</v>
      </c>
      <c r="D164" s="82" t="s">
        <v>123</v>
      </c>
    </row>
    <row r="165" spans="1:4" x14ac:dyDescent="0.2">
      <c r="A165" s="83"/>
      <c r="B165" s="82" t="s">
        <v>45</v>
      </c>
      <c r="C165" s="82" t="s">
        <v>47</v>
      </c>
      <c r="D165" s="82" t="s">
        <v>123</v>
      </c>
    </row>
    <row r="166" spans="1:4" x14ac:dyDescent="0.2">
      <c r="A166" s="83"/>
      <c r="B166" s="82" t="s">
        <v>49</v>
      </c>
      <c r="C166" s="82" t="s">
        <v>286</v>
      </c>
      <c r="D166" s="82" t="s">
        <v>61</v>
      </c>
    </row>
    <row r="167" spans="1:4" x14ac:dyDescent="0.2">
      <c r="A167" s="83"/>
      <c r="B167" s="82" t="s">
        <v>49</v>
      </c>
      <c r="C167" s="42" t="s">
        <v>312</v>
      </c>
      <c r="D167" s="82" t="s">
        <v>128</v>
      </c>
    </row>
    <row r="168" spans="1:4" x14ac:dyDescent="0.2">
      <c r="A168" s="83"/>
      <c r="B168" s="82" t="s">
        <v>49</v>
      </c>
      <c r="C168" s="42" t="s">
        <v>266</v>
      </c>
      <c r="D168" s="82" t="s">
        <v>61</v>
      </c>
    </row>
    <row r="169" spans="1:4" x14ac:dyDescent="0.2">
      <c r="A169" s="83"/>
      <c r="B169" s="82" t="s">
        <v>49</v>
      </c>
      <c r="C169" s="42" t="s">
        <v>49</v>
      </c>
      <c r="D169" s="82" t="s">
        <v>128</v>
      </c>
    </row>
    <row r="170" spans="1:4" x14ac:dyDescent="0.2">
      <c r="A170" s="83"/>
      <c r="B170" s="82" t="s">
        <v>49</v>
      </c>
      <c r="C170" s="82" t="s">
        <v>174</v>
      </c>
      <c r="D170" s="82" t="s">
        <v>123</v>
      </c>
    </row>
    <row r="171" spans="1:4" x14ac:dyDescent="0.2">
      <c r="A171" s="83"/>
      <c r="B171" s="82" t="s">
        <v>49</v>
      </c>
      <c r="C171" s="42" t="s">
        <v>175</v>
      </c>
      <c r="D171" s="82" t="s">
        <v>123</v>
      </c>
    </row>
    <row r="172" spans="1:4" x14ac:dyDescent="0.2">
      <c r="A172" s="83"/>
      <c r="B172" s="82" t="s">
        <v>49</v>
      </c>
      <c r="C172" s="42" t="s">
        <v>176</v>
      </c>
      <c r="D172" s="82" t="s">
        <v>123</v>
      </c>
    </row>
    <row r="173" spans="1:4" x14ac:dyDescent="0.2">
      <c r="A173" s="83"/>
      <c r="B173" s="82" t="s">
        <v>49</v>
      </c>
      <c r="C173" s="44" t="s">
        <v>173</v>
      </c>
      <c r="D173" s="82" t="s">
        <v>61</v>
      </c>
    </row>
    <row r="174" spans="1:4" x14ac:dyDescent="0.2">
      <c r="A174" s="83"/>
      <c r="B174" s="82" t="s">
        <v>50</v>
      </c>
      <c r="C174" s="42" t="s">
        <v>248</v>
      </c>
      <c r="D174" s="82" t="s">
        <v>123</v>
      </c>
    </row>
    <row r="175" spans="1:4" x14ac:dyDescent="0.2">
      <c r="A175" s="83"/>
      <c r="B175" s="82" t="s">
        <v>50</v>
      </c>
      <c r="C175" s="82" t="s">
        <v>183</v>
      </c>
      <c r="D175" s="82" t="s">
        <v>123</v>
      </c>
    </row>
    <row r="176" spans="1:4" x14ac:dyDescent="0.2">
      <c r="A176" s="83"/>
      <c r="B176" s="82" t="s">
        <v>50</v>
      </c>
      <c r="C176" s="42" t="s">
        <v>282</v>
      </c>
      <c r="D176" s="82" t="s">
        <v>61</v>
      </c>
    </row>
    <row r="177" spans="1:4" x14ac:dyDescent="0.2">
      <c r="A177" s="83"/>
      <c r="B177" s="82" t="s">
        <v>50</v>
      </c>
      <c r="C177" s="43" t="s">
        <v>233</v>
      </c>
      <c r="D177" s="82" t="s">
        <v>61</v>
      </c>
    </row>
    <row r="178" spans="1:4" x14ac:dyDescent="0.2">
      <c r="A178" s="83"/>
      <c r="B178" s="82" t="s">
        <v>50</v>
      </c>
      <c r="C178" s="82" t="s">
        <v>51</v>
      </c>
      <c r="D178" s="82" t="s">
        <v>123</v>
      </c>
    </row>
    <row r="179" spans="1:4" x14ac:dyDescent="0.2">
      <c r="A179" s="83"/>
      <c r="B179" s="82" t="s">
        <v>50</v>
      </c>
      <c r="C179" s="82" t="s">
        <v>273</v>
      </c>
      <c r="D179" s="82" t="s">
        <v>61</v>
      </c>
    </row>
    <row r="180" spans="1:4" x14ac:dyDescent="0.2">
      <c r="A180" s="83"/>
      <c r="B180" s="82" t="s">
        <v>50</v>
      </c>
      <c r="C180" s="82" t="s">
        <v>52</v>
      </c>
      <c r="D180" s="82" t="s">
        <v>123</v>
      </c>
    </row>
    <row r="181" spans="1:4" x14ac:dyDescent="0.2">
      <c r="A181" s="83"/>
      <c r="B181" s="82" t="s">
        <v>50</v>
      </c>
      <c r="C181" s="42" t="s">
        <v>50</v>
      </c>
      <c r="D181" s="82" t="s">
        <v>128</v>
      </c>
    </row>
    <row r="182" spans="1:4" x14ac:dyDescent="0.2">
      <c r="A182" s="83"/>
      <c r="B182" s="82" t="s">
        <v>50</v>
      </c>
      <c r="C182" s="42" t="s">
        <v>179</v>
      </c>
      <c r="D182" s="82" t="s">
        <v>61</v>
      </c>
    </row>
    <row r="183" spans="1:4" x14ac:dyDescent="0.2">
      <c r="A183" s="83"/>
      <c r="B183" s="82" t="s">
        <v>50</v>
      </c>
      <c r="C183" s="82" t="s">
        <v>185</v>
      </c>
      <c r="D183" s="82" t="s">
        <v>123</v>
      </c>
    </row>
    <row r="184" spans="1:4" x14ac:dyDescent="0.2">
      <c r="A184" s="83"/>
      <c r="B184" s="82" t="s">
        <v>50</v>
      </c>
      <c r="C184" s="42" t="s">
        <v>181</v>
      </c>
      <c r="D184" s="82" t="s">
        <v>61</v>
      </c>
    </row>
    <row r="185" spans="1:4" x14ac:dyDescent="0.2">
      <c r="A185" s="83"/>
      <c r="B185" s="82" t="s">
        <v>50</v>
      </c>
      <c r="C185" s="82" t="s">
        <v>267</v>
      </c>
      <c r="D185" s="82" t="s">
        <v>123</v>
      </c>
    </row>
    <row r="186" spans="1:4" x14ac:dyDescent="0.2">
      <c r="A186" s="83"/>
      <c r="B186" s="82" t="s">
        <v>276</v>
      </c>
      <c r="C186" s="82" t="s">
        <v>276</v>
      </c>
      <c r="D186" s="82" t="s">
        <v>60</v>
      </c>
    </row>
    <row r="187" spans="1:4" x14ac:dyDescent="0.2">
      <c r="A187" s="83"/>
      <c r="B187" s="82" t="s">
        <v>186</v>
      </c>
      <c r="C187" s="82" t="s">
        <v>187</v>
      </c>
      <c r="D187" s="82" t="s">
        <v>123</v>
      </c>
    </row>
    <row r="188" spans="1:4" x14ac:dyDescent="0.2">
      <c r="A188" s="83"/>
      <c r="B188" s="82" t="s">
        <v>186</v>
      </c>
      <c r="C188" s="42" t="s">
        <v>186</v>
      </c>
      <c r="D188" s="82" t="s">
        <v>128</v>
      </c>
    </row>
    <row r="189" spans="1:4" x14ac:dyDescent="0.2">
      <c r="A189" s="83"/>
      <c r="B189" s="82" t="s">
        <v>249</v>
      </c>
      <c r="C189" s="42" t="s">
        <v>249</v>
      </c>
      <c r="D189" s="82" t="s">
        <v>60</v>
      </c>
    </row>
    <row r="190" spans="1:4" x14ac:dyDescent="0.2">
      <c r="A190" s="83"/>
      <c r="B190" s="82" t="s">
        <v>268</v>
      </c>
      <c r="C190" s="82" t="s">
        <v>268</v>
      </c>
      <c r="D190" s="82" t="s">
        <v>60</v>
      </c>
    </row>
    <row r="191" spans="1:4" x14ac:dyDescent="0.2">
      <c r="A191" s="83"/>
      <c r="B191" s="82" t="s">
        <v>250</v>
      </c>
      <c r="C191" s="42" t="s">
        <v>250</v>
      </c>
      <c r="D191" s="82" t="s">
        <v>60</v>
      </c>
    </row>
    <row r="192" spans="1:4" x14ac:dyDescent="0.2">
      <c r="A192" s="83"/>
      <c r="B192" s="82" t="s">
        <v>180</v>
      </c>
      <c r="C192" s="42" t="s">
        <v>180</v>
      </c>
      <c r="D192" s="82" t="s">
        <v>128</v>
      </c>
    </row>
    <row r="193" spans="1:4" x14ac:dyDescent="0.2">
      <c r="A193" s="83"/>
      <c r="B193" s="82" t="s">
        <v>269</v>
      </c>
      <c r="C193" s="42" t="s">
        <v>269</v>
      </c>
      <c r="D193" s="82" t="s">
        <v>60</v>
      </c>
    </row>
    <row r="194" spans="1:4" x14ac:dyDescent="0.2">
      <c r="A194" s="83"/>
      <c r="B194" s="82" t="s">
        <v>182</v>
      </c>
      <c r="C194" s="42" t="s">
        <v>182</v>
      </c>
      <c r="D194" s="82" t="s">
        <v>60</v>
      </c>
    </row>
    <row r="195" spans="1:4" x14ac:dyDescent="0.2">
      <c r="A195" s="83"/>
      <c r="B195" s="82" t="s">
        <v>55</v>
      </c>
      <c r="C195" s="82" t="s">
        <v>55</v>
      </c>
      <c r="D195" s="82" t="s">
        <v>60</v>
      </c>
    </row>
    <row r="196" spans="1:4" x14ac:dyDescent="0.2">
      <c r="A196" s="83"/>
      <c r="B196" s="82" t="s">
        <v>53</v>
      </c>
      <c r="C196" s="82" t="s">
        <v>53</v>
      </c>
      <c r="D196" s="82"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heetViews>
  <sheetFormatPr defaultRowHeight="15" x14ac:dyDescent="0.2"/>
  <sheetData>
    <row r="1" spans="1:4" ht="157.5" x14ac:dyDescent="0.2">
      <c r="A1" s="113" t="s">
        <v>220</v>
      </c>
      <c r="B1" s="113"/>
      <c r="C1" s="113"/>
      <c r="D1" s="113"/>
    </row>
    <row r="2" spans="1:4" ht="47.25" x14ac:dyDescent="0.2">
      <c r="A2" s="114" t="s">
        <v>77</v>
      </c>
      <c r="B2" s="114"/>
      <c r="C2" s="115"/>
      <c r="D2" s="11" t="s">
        <v>78</v>
      </c>
    </row>
    <row r="3" spans="1:4" ht="409.5" x14ac:dyDescent="0.2">
      <c r="A3" s="116" t="s">
        <v>65</v>
      </c>
      <c r="B3" s="117"/>
      <c r="C3" s="117"/>
      <c r="D3" s="23" t="s">
        <v>284</v>
      </c>
    </row>
    <row r="4" spans="1:4" ht="409.5" x14ac:dyDescent="0.2">
      <c r="A4" s="116" t="s">
        <v>1</v>
      </c>
      <c r="B4" s="117"/>
      <c r="C4" s="117"/>
      <c r="D4" s="23" t="s">
        <v>214</v>
      </c>
    </row>
    <row r="5" spans="1:4" ht="369.75" x14ac:dyDescent="0.2">
      <c r="A5" s="116" t="s">
        <v>0</v>
      </c>
      <c r="B5" s="117"/>
      <c r="C5" s="117"/>
      <c r="D5" s="23" t="s">
        <v>216</v>
      </c>
    </row>
    <row r="6" spans="1:4" ht="357" x14ac:dyDescent="0.2">
      <c r="A6" s="118" t="s">
        <v>10</v>
      </c>
      <c r="B6" s="106" t="s">
        <v>109</v>
      </c>
      <c r="C6" s="46" t="s">
        <v>2</v>
      </c>
      <c r="D6" s="24" t="s">
        <v>102</v>
      </c>
    </row>
    <row r="7" spans="1:4" ht="382.5" x14ac:dyDescent="0.2">
      <c r="A7" s="119"/>
      <c r="B7" s="106"/>
      <c r="C7" s="46" t="s">
        <v>9</v>
      </c>
      <c r="D7" s="24" t="s">
        <v>103</v>
      </c>
    </row>
    <row r="8" spans="1:4" ht="344.25" x14ac:dyDescent="0.2">
      <c r="A8" s="119"/>
      <c r="B8" s="106" t="s">
        <v>6</v>
      </c>
      <c r="C8" s="46" t="s">
        <v>2</v>
      </c>
      <c r="D8" s="24" t="s">
        <v>101</v>
      </c>
    </row>
    <row r="9" spans="1:4" ht="382.5" x14ac:dyDescent="0.2">
      <c r="A9" s="119"/>
      <c r="B9" s="106"/>
      <c r="C9" s="46" t="s">
        <v>9</v>
      </c>
      <c r="D9" s="24" t="s">
        <v>106</v>
      </c>
    </row>
    <row r="10" spans="1:4" ht="357" x14ac:dyDescent="0.2">
      <c r="A10" s="119"/>
      <c r="B10" s="106" t="s">
        <v>5</v>
      </c>
      <c r="C10" s="46" t="s">
        <v>2</v>
      </c>
      <c r="D10" s="24" t="s">
        <v>100</v>
      </c>
    </row>
    <row r="11" spans="1:4" ht="395.25" x14ac:dyDescent="0.2">
      <c r="A11" s="119"/>
      <c r="B11" s="106"/>
      <c r="C11" s="46" t="s">
        <v>9</v>
      </c>
      <c r="D11" s="24" t="s">
        <v>105</v>
      </c>
    </row>
    <row r="12" spans="1:4" ht="357" x14ac:dyDescent="0.2">
      <c r="A12" s="119"/>
      <c r="B12" s="106" t="s">
        <v>8</v>
      </c>
      <c r="C12" s="46" t="s">
        <v>2</v>
      </c>
      <c r="D12" s="24" t="s">
        <v>99</v>
      </c>
    </row>
    <row r="13" spans="1:4" ht="382.5" x14ac:dyDescent="0.2">
      <c r="A13" s="119"/>
      <c r="B13" s="106"/>
      <c r="C13" s="46" t="s">
        <v>9</v>
      </c>
      <c r="D13" s="24" t="s">
        <v>104</v>
      </c>
    </row>
    <row r="14" spans="1:4" ht="357" x14ac:dyDescent="0.2">
      <c r="A14" s="119"/>
      <c r="B14" s="106" t="s">
        <v>110</v>
      </c>
      <c r="C14" s="46" t="s">
        <v>2</v>
      </c>
      <c r="D14" s="24" t="s">
        <v>97</v>
      </c>
    </row>
    <row r="15" spans="1:4" ht="395.25" x14ac:dyDescent="0.2">
      <c r="A15" s="119"/>
      <c r="B15" s="106"/>
      <c r="C15" s="46" t="s">
        <v>9</v>
      </c>
      <c r="D15" s="24" t="s">
        <v>98</v>
      </c>
    </row>
    <row r="16" spans="1:4" ht="369.75" x14ac:dyDescent="0.2">
      <c r="A16" s="119"/>
      <c r="B16" s="106" t="s">
        <v>7</v>
      </c>
      <c r="C16" s="46" t="s">
        <v>2</v>
      </c>
      <c r="D16" s="24" t="s">
        <v>108</v>
      </c>
    </row>
    <row r="17" spans="1:4" ht="408" x14ac:dyDescent="0.2">
      <c r="A17" s="119"/>
      <c r="B17" s="106"/>
      <c r="C17" s="46" t="s">
        <v>9</v>
      </c>
      <c r="D17" s="24" t="s">
        <v>107</v>
      </c>
    </row>
    <row r="18" spans="1:4" ht="63.75" x14ac:dyDescent="0.2">
      <c r="A18" s="119"/>
      <c r="B18" s="106" t="s">
        <v>11</v>
      </c>
      <c r="C18" s="46" t="s">
        <v>2</v>
      </c>
      <c r="D18" s="3" t="s">
        <v>66</v>
      </c>
    </row>
    <row r="19" spans="1:4" ht="63.75" x14ac:dyDescent="0.2">
      <c r="A19" s="120"/>
      <c r="B19" s="106"/>
      <c r="C19" s="46" t="s">
        <v>9</v>
      </c>
      <c r="D19" s="3" t="s">
        <v>66</v>
      </c>
    </row>
    <row r="20" spans="1:4" ht="409.5" x14ac:dyDescent="0.2">
      <c r="A20" s="107" t="s">
        <v>122</v>
      </c>
      <c r="B20" s="106" t="s">
        <v>67</v>
      </c>
      <c r="C20" s="46" t="s">
        <v>2</v>
      </c>
      <c r="D20" s="1" t="s">
        <v>79</v>
      </c>
    </row>
    <row r="21" spans="1:4" ht="409.5" x14ac:dyDescent="0.2">
      <c r="A21" s="108"/>
      <c r="B21" s="106"/>
      <c r="C21" s="46" t="s">
        <v>9</v>
      </c>
      <c r="D21" s="1" t="s">
        <v>80</v>
      </c>
    </row>
    <row r="22" spans="1:4" ht="382.5" x14ac:dyDescent="0.2">
      <c r="A22" s="108"/>
      <c r="B22" s="106" t="s">
        <v>3</v>
      </c>
      <c r="C22" s="46" t="s">
        <v>2</v>
      </c>
      <c r="D22" s="1" t="s">
        <v>81</v>
      </c>
    </row>
    <row r="23" spans="1:4" ht="409.5" x14ac:dyDescent="0.2">
      <c r="A23" s="108"/>
      <c r="B23" s="106"/>
      <c r="C23" s="46" t="s">
        <v>9</v>
      </c>
      <c r="D23" s="1" t="s">
        <v>82</v>
      </c>
    </row>
    <row r="24" spans="1:4" ht="382.5" x14ac:dyDescent="0.2">
      <c r="A24" s="108"/>
      <c r="B24" s="106" t="s">
        <v>4</v>
      </c>
      <c r="C24" s="46" t="s">
        <v>2</v>
      </c>
      <c r="D24" s="1" t="s">
        <v>83</v>
      </c>
    </row>
    <row r="25" spans="1:4" ht="409.5" x14ac:dyDescent="0.2">
      <c r="A25" s="108"/>
      <c r="B25" s="106"/>
      <c r="C25" s="46" t="s">
        <v>9</v>
      </c>
      <c r="D25" s="1" t="s">
        <v>84</v>
      </c>
    </row>
    <row r="26" spans="1:4" ht="382.5" x14ac:dyDescent="0.2">
      <c r="A26" s="108"/>
      <c r="B26" s="106" t="s">
        <v>68</v>
      </c>
      <c r="C26" s="46" t="s">
        <v>2</v>
      </c>
      <c r="D26" s="1" t="s">
        <v>85</v>
      </c>
    </row>
    <row r="27" spans="1:4" ht="409.5" x14ac:dyDescent="0.2">
      <c r="A27" s="108"/>
      <c r="B27" s="106"/>
      <c r="C27" s="46" t="s">
        <v>9</v>
      </c>
      <c r="D27" s="1" t="s">
        <v>86</v>
      </c>
    </row>
    <row r="28" spans="1:4" ht="63.75" x14ac:dyDescent="0.2">
      <c r="A28" s="108"/>
      <c r="B28" s="106" t="s">
        <v>12</v>
      </c>
      <c r="C28" s="46" t="s">
        <v>2</v>
      </c>
      <c r="D28" s="3" t="s">
        <v>66</v>
      </c>
    </row>
    <row r="29" spans="1:4" ht="63.75" x14ac:dyDescent="0.2">
      <c r="A29" s="109"/>
      <c r="B29" s="106"/>
      <c r="C29" s="46" t="s">
        <v>9</v>
      </c>
      <c r="D29" s="3" t="s">
        <v>66</v>
      </c>
    </row>
    <row r="30" spans="1:4" ht="63.75" x14ac:dyDescent="0.2">
      <c r="A30" s="127" t="s">
        <v>121</v>
      </c>
      <c r="B30" s="128"/>
      <c r="C30" s="46" t="s">
        <v>2</v>
      </c>
      <c r="D30" s="3" t="s">
        <v>66</v>
      </c>
    </row>
    <row r="31" spans="1:4" ht="63.75" x14ac:dyDescent="0.2">
      <c r="A31" s="129"/>
      <c r="B31" s="130"/>
      <c r="C31" s="46" t="s">
        <v>9</v>
      </c>
      <c r="D31" s="3" t="s">
        <v>66</v>
      </c>
    </row>
    <row r="32" spans="1:4" ht="409.5" x14ac:dyDescent="0.2">
      <c r="A32" s="121" t="s">
        <v>63</v>
      </c>
      <c r="B32" s="104" t="s">
        <v>92</v>
      </c>
      <c r="C32" s="105"/>
      <c r="D32" s="110" t="s">
        <v>111</v>
      </c>
    </row>
    <row r="33" spans="1:4" x14ac:dyDescent="0.2">
      <c r="A33" s="122"/>
      <c r="B33" s="104" t="s">
        <v>91</v>
      </c>
      <c r="C33" s="105"/>
      <c r="D33" s="111"/>
    </row>
    <row r="34" spans="1:4" ht="51" x14ac:dyDescent="0.2">
      <c r="A34" s="122"/>
      <c r="B34" s="104" t="s">
        <v>93</v>
      </c>
      <c r="C34" s="105"/>
      <c r="D34" s="111"/>
    </row>
    <row r="35" spans="1:4" x14ac:dyDescent="0.2">
      <c r="A35" s="122"/>
      <c r="B35" s="104" t="s">
        <v>94</v>
      </c>
      <c r="C35" s="105"/>
      <c r="D35" s="111"/>
    </row>
    <row r="36" spans="1:4" ht="51" x14ac:dyDescent="0.2">
      <c r="A36" s="122"/>
      <c r="B36" s="104" t="s">
        <v>95</v>
      </c>
      <c r="C36" s="105"/>
      <c r="D36" s="111"/>
    </row>
    <row r="37" spans="1:4" ht="63.75" x14ac:dyDescent="0.2">
      <c r="A37" s="122"/>
      <c r="B37" s="104" t="s">
        <v>96</v>
      </c>
      <c r="C37" s="105"/>
      <c r="D37" s="112"/>
    </row>
    <row r="38" spans="1:4" ht="63.75" x14ac:dyDescent="0.2">
      <c r="A38" s="123"/>
      <c r="B38" s="104" t="s">
        <v>62</v>
      </c>
      <c r="C38" s="105"/>
      <c r="D38" s="3" t="s">
        <v>66</v>
      </c>
    </row>
    <row r="39" spans="1:4" ht="165.75" x14ac:dyDescent="0.2">
      <c r="A39" s="131" t="s">
        <v>70</v>
      </c>
      <c r="B39" s="103" t="s">
        <v>112</v>
      </c>
      <c r="C39" s="103"/>
      <c r="D39" s="2" t="s">
        <v>119</v>
      </c>
    </row>
    <row r="40" spans="1:4" ht="318.75" x14ac:dyDescent="0.2">
      <c r="A40" s="131"/>
      <c r="B40" s="103" t="s">
        <v>113</v>
      </c>
      <c r="C40" s="103"/>
      <c r="D40" s="2" t="s">
        <v>120</v>
      </c>
    </row>
    <row r="41" spans="1:4" ht="63.75" x14ac:dyDescent="0.2">
      <c r="A41" s="131"/>
      <c r="B41" s="103" t="s">
        <v>114</v>
      </c>
      <c r="C41" s="103"/>
      <c r="D41" s="3" t="s">
        <v>66</v>
      </c>
    </row>
    <row r="42" spans="1:4" ht="76.5" x14ac:dyDescent="0.2">
      <c r="A42" s="116" t="s">
        <v>116</v>
      </c>
      <c r="B42" s="116"/>
      <c r="C42" s="116"/>
      <c r="D42" s="3" t="s">
        <v>66</v>
      </c>
    </row>
    <row r="43" spans="1:4" ht="89.25" x14ac:dyDescent="0.2">
      <c r="A43" s="124" t="s">
        <v>118</v>
      </c>
      <c r="B43" s="125"/>
      <c r="C43" s="126"/>
      <c r="D43" s="2" t="s">
        <v>223</v>
      </c>
    </row>
    <row r="44" spans="1:4" ht="114.75" x14ac:dyDescent="0.2">
      <c r="A44" s="103" t="s">
        <v>117</v>
      </c>
      <c r="B44" s="103"/>
      <c r="C44" s="103"/>
      <c r="D44" s="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zoomScale="70" zoomScaleNormal="70" workbookViewId="0">
      <pane xSplit="1" ySplit="1" topLeftCell="B2" activePane="bottomRight" state="frozen"/>
      <selection pane="topRight" activeCell="B1" sqref="B1"/>
      <selection pane="bottomLeft" activeCell="A2" sqref="A2"/>
      <selection pane="bottomRight"/>
    </sheetView>
  </sheetViews>
  <sheetFormatPr defaultRowHeight="15" x14ac:dyDescent="0.2"/>
  <cols>
    <col min="1" max="1" width="49.33203125" customWidth="1"/>
    <col min="2" max="2" width="38" customWidth="1"/>
    <col min="3" max="3" width="47.6640625" customWidth="1"/>
    <col min="4" max="4" width="13.33203125" customWidth="1"/>
    <col min="5" max="5" width="13.33203125" style="183" customWidth="1"/>
    <col min="6" max="6" width="13.33203125" customWidth="1"/>
    <col min="7" max="7" width="13.33203125" style="183" customWidth="1"/>
    <col min="8" max="8" width="13.33203125" customWidth="1"/>
    <col min="9" max="9" width="13.33203125" style="183" customWidth="1"/>
    <col min="10" max="10" width="13.33203125" customWidth="1"/>
    <col min="11" max="11" width="13.33203125" style="183" customWidth="1"/>
    <col min="12" max="12" width="13.33203125" customWidth="1"/>
    <col min="13" max="13" width="13.33203125" style="183" customWidth="1"/>
    <col min="14" max="14" width="13.33203125" customWidth="1"/>
    <col min="15" max="15" width="13.33203125" style="183" customWidth="1"/>
    <col min="16" max="16" width="13.33203125" customWidth="1"/>
    <col min="17" max="17" width="13.33203125" style="183" customWidth="1"/>
    <col min="18" max="18" width="13.33203125" customWidth="1"/>
    <col min="19" max="19" width="13.33203125" style="183" customWidth="1"/>
    <col min="20" max="20" width="13.33203125" customWidth="1"/>
    <col min="21" max="21" width="13.33203125" style="183" customWidth="1"/>
    <col min="22" max="22" width="13.33203125" customWidth="1"/>
    <col min="23" max="23" width="13.33203125" style="183" customWidth="1"/>
    <col min="24" max="24" width="13.33203125" customWidth="1"/>
    <col min="25" max="25" width="13.33203125" style="183" customWidth="1"/>
    <col min="26" max="26" width="13.33203125" customWidth="1"/>
    <col min="27" max="27" width="13.33203125" style="183" customWidth="1"/>
    <col min="28" max="28" width="13.33203125" customWidth="1"/>
    <col min="29" max="29" width="13.33203125" style="183" customWidth="1"/>
    <col min="30" max="40" width="15.77734375" customWidth="1"/>
    <col min="41" max="41" width="48.109375" customWidth="1"/>
  </cols>
  <sheetData>
    <row r="1" spans="1:43" ht="90" thickBot="1" x14ac:dyDescent="0.25">
      <c r="A1" s="233" t="s">
        <v>65</v>
      </c>
      <c r="B1" s="234" t="s">
        <v>59</v>
      </c>
      <c r="C1" s="235" t="s">
        <v>0</v>
      </c>
      <c r="D1" s="236" t="s">
        <v>1624</v>
      </c>
      <c r="E1" s="237" t="s">
        <v>1625</v>
      </c>
      <c r="F1" s="236" t="s">
        <v>1626</v>
      </c>
      <c r="G1" s="237" t="s">
        <v>1627</v>
      </c>
      <c r="H1" s="236" t="s">
        <v>1628</v>
      </c>
      <c r="I1" s="237" t="s">
        <v>1629</v>
      </c>
      <c r="J1" s="236" t="s">
        <v>1630</v>
      </c>
      <c r="K1" s="237" t="s">
        <v>1631</v>
      </c>
      <c r="L1" s="236" t="s">
        <v>1632</v>
      </c>
      <c r="M1" s="237" t="s">
        <v>1633</v>
      </c>
      <c r="N1" s="238" t="s">
        <v>1634</v>
      </c>
      <c r="O1" s="237" t="s">
        <v>1635</v>
      </c>
      <c r="P1" s="236" t="s">
        <v>1636</v>
      </c>
      <c r="Q1" s="237" t="s">
        <v>1637</v>
      </c>
      <c r="R1" s="239" t="s">
        <v>1638</v>
      </c>
      <c r="S1" s="240" t="s">
        <v>1639</v>
      </c>
      <c r="T1" s="239" t="s">
        <v>1640</v>
      </c>
      <c r="U1" s="240" t="s">
        <v>1641</v>
      </c>
      <c r="V1" s="239" t="s">
        <v>1642</v>
      </c>
      <c r="W1" s="240" t="s">
        <v>1643</v>
      </c>
      <c r="X1" s="241" t="s">
        <v>1644</v>
      </c>
      <c r="Y1" s="240" t="s">
        <v>1645</v>
      </c>
      <c r="Z1" s="239" t="s">
        <v>1646</v>
      </c>
      <c r="AA1" s="240" t="s">
        <v>1647</v>
      </c>
      <c r="AB1" s="242" t="s">
        <v>1648</v>
      </c>
      <c r="AC1" s="243" t="s">
        <v>1649</v>
      </c>
      <c r="AD1" s="244" t="s">
        <v>92</v>
      </c>
      <c r="AE1" s="245" t="s">
        <v>91</v>
      </c>
      <c r="AF1" s="246" t="s">
        <v>93</v>
      </c>
      <c r="AG1" s="245" t="s">
        <v>94</v>
      </c>
      <c r="AH1" s="246" t="s">
        <v>95</v>
      </c>
      <c r="AI1" s="245" t="s">
        <v>96</v>
      </c>
      <c r="AJ1" s="247" t="s">
        <v>115</v>
      </c>
      <c r="AK1" s="248" t="s">
        <v>112</v>
      </c>
      <c r="AL1" s="249" t="s">
        <v>113</v>
      </c>
      <c r="AM1" s="250" t="s">
        <v>114</v>
      </c>
      <c r="AN1" s="251" t="s">
        <v>116</v>
      </c>
      <c r="AO1" s="252" t="s">
        <v>1650</v>
      </c>
      <c r="AP1" s="253" t="s">
        <v>117</v>
      </c>
      <c r="AQ1" s="144" t="s">
        <v>1657</v>
      </c>
    </row>
    <row r="2" spans="1:43" ht="45" customHeight="1" x14ac:dyDescent="0.2">
      <c r="A2" s="254" t="s">
        <v>251</v>
      </c>
      <c r="B2" s="255" t="s">
        <v>128</v>
      </c>
      <c r="C2" s="256" t="s">
        <v>251</v>
      </c>
      <c r="D2" s="146">
        <v>209</v>
      </c>
      <c r="E2" s="184">
        <v>190.25</v>
      </c>
      <c r="F2" s="150">
        <v>642</v>
      </c>
      <c r="G2" s="184">
        <v>620.87</v>
      </c>
      <c r="H2" s="150">
        <v>2363</v>
      </c>
      <c r="I2" s="184">
        <v>2278.48</v>
      </c>
      <c r="J2" s="150">
        <v>1506</v>
      </c>
      <c r="K2" s="184">
        <v>1450.11</v>
      </c>
      <c r="L2" s="150">
        <v>171</v>
      </c>
      <c r="M2" s="184">
        <v>164.32</v>
      </c>
      <c r="N2" s="148">
        <v>45</v>
      </c>
      <c r="O2" s="184">
        <v>45</v>
      </c>
      <c r="P2" s="202">
        <f t="shared" ref="P2:Q4" si="0">SUM(D2,F2,H2,J2,L2,N2)</f>
        <v>4936</v>
      </c>
      <c r="Q2" s="203">
        <f t="shared" si="0"/>
        <v>4749.03</v>
      </c>
      <c r="R2" s="150">
        <v>28</v>
      </c>
      <c r="S2" s="184">
        <v>28</v>
      </c>
      <c r="T2" s="150">
        <v>1</v>
      </c>
      <c r="U2" s="184">
        <v>1</v>
      </c>
      <c r="V2" s="150">
        <v>717</v>
      </c>
      <c r="W2" s="184">
        <v>717</v>
      </c>
      <c r="X2" s="148">
        <v>19</v>
      </c>
      <c r="Y2" s="184">
        <v>19</v>
      </c>
      <c r="Z2" s="212">
        <f>SUM(R2,T2,V2,X2,)</f>
        <v>765</v>
      </c>
      <c r="AA2" s="213">
        <f>SUM(S2,U2,W2,Y2)</f>
        <v>765</v>
      </c>
      <c r="AB2" s="152">
        <f t="shared" ref="AB2:AC4" si="1">P2+Z2</f>
        <v>5701</v>
      </c>
      <c r="AC2" s="188">
        <f t="shared" si="1"/>
        <v>5514.03</v>
      </c>
      <c r="AD2" s="154">
        <v>21325729</v>
      </c>
      <c r="AE2" s="155">
        <v>91450</v>
      </c>
      <c r="AF2" s="192">
        <v>1994570</v>
      </c>
      <c r="AG2" s="155">
        <v>63032</v>
      </c>
      <c r="AH2" s="192">
        <v>4882661</v>
      </c>
      <c r="AI2" s="155">
        <v>2226985</v>
      </c>
      <c r="AJ2" s="223">
        <f>SUM(AD2:AI2)</f>
        <v>30584427</v>
      </c>
      <c r="AK2" s="158">
        <v>14266801</v>
      </c>
      <c r="AL2" s="159">
        <v>2303101</v>
      </c>
      <c r="AM2" s="226">
        <f>SUM(AK2:AL2)</f>
        <v>16569902</v>
      </c>
      <c r="AN2" s="164">
        <f>SUM(AM2,AJ2)</f>
        <v>47154329</v>
      </c>
      <c r="AO2" s="166"/>
      <c r="AP2" s="162"/>
      <c r="AQ2" s="143"/>
    </row>
    <row r="3" spans="1:43" ht="45" customHeight="1" x14ac:dyDescent="0.2">
      <c r="A3" s="257" t="s">
        <v>285</v>
      </c>
      <c r="B3" s="258" t="s">
        <v>61</v>
      </c>
      <c r="C3" s="259" t="s">
        <v>251</v>
      </c>
      <c r="D3" s="147">
        <v>873</v>
      </c>
      <c r="E3" s="185">
        <v>816.31484999999998</v>
      </c>
      <c r="F3" s="151">
        <v>627</v>
      </c>
      <c r="G3" s="185">
        <v>591.14228000000014</v>
      </c>
      <c r="H3" s="151">
        <v>802</v>
      </c>
      <c r="I3" s="185">
        <v>761.47364000000016</v>
      </c>
      <c r="J3" s="151">
        <v>171</v>
      </c>
      <c r="K3" s="185">
        <v>166.51814000000005</v>
      </c>
      <c r="L3" s="151">
        <v>5</v>
      </c>
      <c r="M3" s="185">
        <v>5</v>
      </c>
      <c r="N3" s="149"/>
      <c r="O3" s="185"/>
      <c r="P3" s="204">
        <f t="shared" si="0"/>
        <v>2478</v>
      </c>
      <c r="Q3" s="205">
        <f t="shared" si="0"/>
        <v>2340.4489100000005</v>
      </c>
      <c r="R3" s="151">
        <v>95</v>
      </c>
      <c r="S3" s="185">
        <v>95</v>
      </c>
      <c r="T3" s="151"/>
      <c r="U3" s="185"/>
      <c r="V3" s="151"/>
      <c r="W3" s="185"/>
      <c r="X3" s="149"/>
      <c r="Y3" s="185"/>
      <c r="Z3" s="214">
        <f>SUM(R3,T3,V3,X3,)</f>
        <v>95</v>
      </c>
      <c r="AA3" s="215">
        <f>SUM(S3,U3,W3,Y3)</f>
        <v>95</v>
      </c>
      <c r="AB3" s="153">
        <f t="shared" si="1"/>
        <v>2573</v>
      </c>
      <c r="AC3" s="189">
        <f t="shared" si="1"/>
        <v>2435.4489100000005</v>
      </c>
      <c r="AD3" s="156">
        <v>6810504.6200000029</v>
      </c>
      <c r="AE3" s="157">
        <v>123130.53999999988</v>
      </c>
      <c r="AF3" s="193">
        <v>400079</v>
      </c>
      <c r="AG3" s="157">
        <v>59859.299999999952</v>
      </c>
      <c r="AH3" s="193">
        <v>1850085.3300000057</v>
      </c>
      <c r="AI3" s="157">
        <v>782633.4399999982</v>
      </c>
      <c r="AJ3" s="224">
        <f>SUM(AD3:AI3)</f>
        <v>10026292.230000006</v>
      </c>
      <c r="AK3" s="160">
        <v>203613.23000000062</v>
      </c>
      <c r="AL3" s="161"/>
      <c r="AM3" s="227">
        <f>SUM(AK3:AL3)</f>
        <v>203613.23000000062</v>
      </c>
      <c r="AN3" s="165">
        <f>SUM(AM3,AJ3)</f>
        <v>10229905.460000006</v>
      </c>
      <c r="AO3" s="167" t="s">
        <v>1658</v>
      </c>
      <c r="AP3" s="163"/>
      <c r="AQ3" s="142"/>
    </row>
    <row r="4" spans="1:43" ht="45" customHeight="1" x14ac:dyDescent="0.2">
      <c r="A4" s="257" t="s">
        <v>270</v>
      </c>
      <c r="B4" s="258" t="s">
        <v>61</v>
      </c>
      <c r="C4" s="259" t="s">
        <v>251</v>
      </c>
      <c r="D4" s="147">
        <v>80</v>
      </c>
      <c r="E4" s="185">
        <v>74.399999999999991</v>
      </c>
      <c r="F4" s="151">
        <v>128</v>
      </c>
      <c r="G4" s="185">
        <v>116.09000000000002</v>
      </c>
      <c r="H4" s="151">
        <v>326</v>
      </c>
      <c r="I4" s="185">
        <v>309.58</v>
      </c>
      <c r="J4" s="151">
        <v>114</v>
      </c>
      <c r="K4" s="185">
        <v>106.93999999999998</v>
      </c>
      <c r="L4" s="151">
        <v>3</v>
      </c>
      <c r="M4" s="185">
        <v>3</v>
      </c>
      <c r="N4" s="149"/>
      <c r="O4" s="185"/>
      <c r="P4" s="204">
        <f t="shared" si="0"/>
        <v>651</v>
      </c>
      <c r="Q4" s="205">
        <f t="shared" si="0"/>
        <v>610.01</v>
      </c>
      <c r="R4" s="151"/>
      <c r="S4" s="185"/>
      <c r="T4" s="151"/>
      <c r="U4" s="185"/>
      <c r="V4" s="151"/>
      <c r="W4" s="185"/>
      <c r="X4" s="149"/>
      <c r="Y4" s="185"/>
      <c r="Z4" s="214">
        <f>SUM(R4,T4,V4,X4,)</f>
        <v>0</v>
      </c>
      <c r="AA4" s="215">
        <f>SUM(S4,U4,W4,Y4)</f>
        <v>0</v>
      </c>
      <c r="AB4" s="153">
        <f t="shared" si="1"/>
        <v>651</v>
      </c>
      <c r="AC4" s="189">
        <f t="shared" si="1"/>
        <v>610.01</v>
      </c>
      <c r="AD4" s="156">
        <v>1678817.99</v>
      </c>
      <c r="AE4" s="157">
        <v>58653.15</v>
      </c>
      <c r="AF4" s="193"/>
      <c r="AG4" s="157">
        <v>38001.9</v>
      </c>
      <c r="AH4" s="193">
        <v>453736.75</v>
      </c>
      <c r="AI4" s="157">
        <v>184145.04</v>
      </c>
      <c r="AJ4" s="224">
        <f>SUM(AD4:AI4)</f>
        <v>2413354.83</v>
      </c>
      <c r="AK4" s="160"/>
      <c r="AL4" s="161"/>
      <c r="AM4" s="227">
        <f>SUM(AK4:AL4)</f>
        <v>0</v>
      </c>
      <c r="AN4" s="165">
        <f>SUM(AM4,AJ4)</f>
        <v>2413354.83</v>
      </c>
      <c r="AO4" s="168"/>
      <c r="AP4" s="163"/>
      <c r="AQ4" s="142"/>
    </row>
    <row r="5" spans="1:43" ht="45" customHeight="1" x14ac:dyDescent="0.2">
      <c r="A5" s="257" t="s">
        <v>37</v>
      </c>
      <c r="B5" s="258" t="s">
        <v>61</v>
      </c>
      <c r="C5" s="259" t="s">
        <v>251</v>
      </c>
      <c r="D5" s="147">
        <v>822</v>
      </c>
      <c r="E5" s="185">
        <v>719.08999999999969</v>
      </c>
      <c r="F5" s="151">
        <v>538</v>
      </c>
      <c r="G5" s="185">
        <v>484.02000000000021</v>
      </c>
      <c r="H5" s="151">
        <v>478</v>
      </c>
      <c r="I5" s="185">
        <v>450.2800000000002</v>
      </c>
      <c r="J5" s="151">
        <v>103</v>
      </c>
      <c r="K5" s="185">
        <v>100.84</v>
      </c>
      <c r="L5" s="151">
        <v>5</v>
      </c>
      <c r="M5" s="185">
        <v>5</v>
      </c>
      <c r="N5" s="149"/>
      <c r="O5" s="185"/>
      <c r="P5" s="204">
        <v>1946</v>
      </c>
      <c r="Q5" s="205">
        <v>1759.23</v>
      </c>
      <c r="R5" s="151">
        <v>782</v>
      </c>
      <c r="S5" s="185">
        <v>760.4</v>
      </c>
      <c r="T5" s="151">
        <v>2</v>
      </c>
      <c r="U5" s="185">
        <v>2</v>
      </c>
      <c r="V5" s="151"/>
      <c r="W5" s="185"/>
      <c r="X5" s="149"/>
      <c r="Y5" s="185"/>
      <c r="Z5" s="214">
        <v>784</v>
      </c>
      <c r="AA5" s="215">
        <v>762.4</v>
      </c>
      <c r="AB5" s="153">
        <v>2730</v>
      </c>
      <c r="AC5" s="189">
        <v>2521.63</v>
      </c>
      <c r="AD5" s="156">
        <v>4295023.0400000224</v>
      </c>
      <c r="AE5" s="157">
        <v>2756.64</v>
      </c>
      <c r="AF5" s="193">
        <v>4800</v>
      </c>
      <c r="AG5" s="157">
        <v>89998.689999999973</v>
      </c>
      <c r="AH5" s="193">
        <v>1211283.0700000017</v>
      </c>
      <c r="AI5" s="157">
        <v>495244.90999999939</v>
      </c>
      <c r="AJ5" s="224">
        <v>6099106.3500000229</v>
      </c>
      <c r="AK5" s="160">
        <v>1805527.71</v>
      </c>
      <c r="AL5" s="161">
        <v>21832.9</v>
      </c>
      <c r="AM5" s="227">
        <v>1827360.6099999999</v>
      </c>
      <c r="AN5" s="165">
        <v>7926466.9600000232</v>
      </c>
      <c r="AO5" s="168"/>
      <c r="AP5" s="163"/>
      <c r="AQ5" s="142"/>
    </row>
    <row r="6" spans="1:43" ht="45" customHeight="1" x14ac:dyDescent="0.2">
      <c r="A6" s="257" t="s">
        <v>148</v>
      </c>
      <c r="B6" s="258" t="s">
        <v>61</v>
      </c>
      <c r="C6" s="259" t="s">
        <v>251</v>
      </c>
      <c r="D6" s="147">
        <v>25</v>
      </c>
      <c r="E6" s="185">
        <v>23.65</v>
      </c>
      <c r="F6" s="151">
        <v>25</v>
      </c>
      <c r="G6" s="185">
        <v>24.61</v>
      </c>
      <c r="H6" s="151">
        <v>56</v>
      </c>
      <c r="I6" s="185">
        <v>54.17</v>
      </c>
      <c r="J6" s="151">
        <v>55</v>
      </c>
      <c r="K6" s="185">
        <v>54.19</v>
      </c>
      <c r="L6" s="151">
        <v>3</v>
      </c>
      <c r="M6" s="185">
        <v>3</v>
      </c>
      <c r="N6" s="149"/>
      <c r="O6" s="185"/>
      <c r="P6" s="204">
        <f>SUM(D6,F6,H6,J6,L6,N6)</f>
        <v>164</v>
      </c>
      <c r="Q6" s="205">
        <f>SUM(E6,G6,I6,K6,M6,O6)</f>
        <v>159.62</v>
      </c>
      <c r="R6" s="151">
        <v>12</v>
      </c>
      <c r="S6" s="185">
        <v>11.4</v>
      </c>
      <c r="T6" s="151"/>
      <c r="U6" s="185"/>
      <c r="V6" s="151"/>
      <c r="W6" s="185"/>
      <c r="X6" s="149"/>
      <c r="Y6" s="185"/>
      <c r="Z6" s="214">
        <f>SUM(R6,T6,V6,X6,)</f>
        <v>12</v>
      </c>
      <c r="AA6" s="215">
        <f>SUM(S6,U6,W6,Y6)</f>
        <v>11.4</v>
      </c>
      <c r="AB6" s="153">
        <f>P6+Z6</f>
        <v>176</v>
      </c>
      <c r="AC6" s="189">
        <f>Q6+AA6</f>
        <v>171.02</v>
      </c>
      <c r="AD6" s="156">
        <v>584634</v>
      </c>
      <c r="AE6" s="157">
        <v>27562</v>
      </c>
      <c r="AF6" s="193">
        <v>34899</v>
      </c>
      <c r="AG6" s="157">
        <v>4646</v>
      </c>
      <c r="AH6" s="193">
        <v>164364</v>
      </c>
      <c r="AI6" s="157">
        <v>74833</v>
      </c>
      <c r="AJ6" s="224">
        <f>SUM(AD6:AI6)</f>
        <v>890938</v>
      </c>
      <c r="AK6" s="160">
        <v>45223</v>
      </c>
      <c r="AL6" s="161"/>
      <c r="AM6" s="227">
        <f>SUM(AK6:AL6)</f>
        <v>45223</v>
      </c>
      <c r="AN6" s="165">
        <f>SUM(AM6,AJ6)</f>
        <v>936161</v>
      </c>
      <c r="AO6" s="168"/>
      <c r="AP6" s="163"/>
      <c r="AQ6" s="142"/>
    </row>
    <row r="7" spans="1:43" ht="45" customHeight="1" x14ac:dyDescent="0.2">
      <c r="A7" s="257" t="s">
        <v>252</v>
      </c>
      <c r="B7" s="258" t="s">
        <v>123</v>
      </c>
      <c r="C7" s="259" t="s">
        <v>251</v>
      </c>
      <c r="D7" s="147">
        <v>0</v>
      </c>
      <c r="E7" s="185">
        <v>0</v>
      </c>
      <c r="F7" s="151">
        <v>0</v>
      </c>
      <c r="G7" s="185">
        <v>0</v>
      </c>
      <c r="H7" s="151">
        <v>0</v>
      </c>
      <c r="I7" s="185">
        <v>0</v>
      </c>
      <c r="J7" s="151">
        <v>0</v>
      </c>
      <c r="K7" s="185">
        <v>0</v>
      </c>
      <c r="L7" s="151">
        <v>0</v>
      </c>
      <c r="M7" s="185">
        <v>0</v>
      </c>
      <c r="N7" s="149">
        <v>516</v>
      </c>
      <c r="O7" s="185">
        <v>497</v>
      </c>
      <c r="P7" s="204">
        <v>516</v>
      </c>
      <c r="Q7" s="205">
        <v>497</v>
      </c>
      <c r="R7" s="151">
        <v>2</v>
      </c>
      <c r="S7" s="185">
        <v>2</v>
      </c>
      <c r="T7" s="151">
        <v>0</v>
      </c>
      <c r="U7" s="185">
        <v>0</v>
      </c>
      <c r="V7" s="151">
        <v>0</v>
      </c>
      <c r="W7" s="185">
        <v>0</v>
      </c>
      <c r="X7" s="149">
        <v>0</v>
      </c>
      <c r="Y7" s="185">
        <v>0</v>
      </c>
      <c r="Z7" s="214">
        <v>2</v>
      </c>
      <c r="AA7" s="215">
        <v>2</v>
      </c>
      <c r="AB7" s="153">
        <v>518</v>
      </c>
      <c r="AC7" s="189">
        <v>499</v>
      </c>
      <c r="AD7" s="156">
        <v>1571213.55</v>
      </c>
      <c r="AE7" s="157">
        <v>70346.149999999994</v>
      </c>
      <c r="AF7" s="193">
        <v>0</v>
      </c>
      <c r="AG7" s="157">
        <v>0</v>
      </c>
      <c r="AH7" s="193">
        <v>142769.57</v>
      </c>
      <c r="AI7" s="157">
        <v>178560.36</v>
      </c>
      <c r="AJ7" s="224">
        <v>1962889.63</v>
      </c>
      <c r="AK7" s="160">
        <v>8687.11</v>
      </c>
      <c r="AL7" s="161">
        <v>0</v>
      </c>
      <c r="AM7" s="227">
        <v>8687.11</v>
      </c>
      <c r="AN7" s="165">
        <v>1971576.74</v>
      </c>
      <c r="AO7" s="167" t="s">
        <v>1659</v>
      </c>
      <c r="AP7" s="163"/>
      <c r="AQ7" s="142"/>
    </row>
    <row r="8" spans="1:43" ht="45" customHeight="1" x14ac:dyDescent="0.2">
      <c r="A8" s="257" t="s">
        <v>30</v>
      </c>
      <c r="B8" s="258" t="s">
        <v>123</v>
      </c>
      <c r="C8" s="259" t="s">
        <v>251</v>
      </c>
      <c r="D8" s="147">
        <v>9</v>
      </c>
      <c r="E8" s="185">
        <v>8.24</v>
      </c>
      <c r="F8" s="151">
        <v>24</v>
      </c>
      <c r="G8" s="185">
        <v>23.52</v>
      </c>
      <c r="H8" s="151">
        <v>20</v>
      </c>
      <c r="I8" s="185">
        <v>18.850000000000001</v>
      </c>
      <c r="J8" s="151">
        <v>11</v>
      </c>
      <c r="K8" s="185">
        <v>10.81</v>
      </c>
      <c r="L8" s="151">
        <v>6</v>
      </c>
      <c r="M8" s="185">
        <v>5.6</v>
      </c>
      <c r="N8" s="149"/>
      <c r="O8" s="185"/>
      <c r="P8" s="204">
        <f t="shared" ref="P8:Q10" si="2">SUM(D8,F8,H8,J8,L8,N8)</f>
        <v>70</v>
      </c>
      <c r="Q8" s="205">
        <f t="shared" si="2"/>
        <v>67.02</v>
      </c>
      <c r="R8" s="151">
        <v>7</v>
      </c>
      <c r="S8" s="185">
        <v>7</v>
      </c>
      <c r="T8" s="151"/>
      <c r="U8" s="185"/>
      <c r="V8" s="151"/>
      <c r="W8" s="185"/>
      <c r="X8" s="149"/>
      <c r="Y8" s="185"/>
      <c r="Z8" s="214">
        <f>SUM(R8,T8,V8,X8,)</f>
        <v>7</v>
      </c>
      <c r="AA8" s="215">
        <f>SUM(S8,U8,W8,Y8)</f>
        <v>7</v>
      </c>
      <c r="AB8" s="153">
        <f t="shared" ref="AB8:AC10" si="3">P8+Z8</f>
        <v>77</v>
      </c>
      <c r="AC8" s="189">
        <f t="shared" si="3"/>
        <v>74.02</v>
      </c>
      <c r="AD8" s="156">
        <v>197110.94</v>
      </c>
      <c r="AE8" s="157">
        <v>2528.4699999999998</v>
      </c>
      <c r="AF8" s="193"/>
      <c r="AG8" s="157">
        <v>1293.24</v>
      </c>
      <c r="AH8" s="193">
        <v>52238.75</v>
      </c>
      <c r="AI8" s="157">
        <v>20872.32</v>
      </c>
      <c r="AJ8" s="224">
        <f t="shared" ref="AJ8:AJ13" si="4">SUM(AD8:AI8)</f>
        <v>274043.71999999997</v>
      </c>
      <c r="AK8" s="160">
        <v>31324.2</v>
      </c>
      <c r="AL8" s="161"/>
      <c r="AM8" s="227">
        <f>SUM(AK8:AL8)</f>
        <v>31324.2</v>
      </c>
      <c r="AN8" s="165">
        <f t="shared" ref="AN8:AN13" si="5">SUM(AM8,AJ8)</f>
        <v>305367.92</v>
      </c>
      <c r="AO8" s="168"/>
      <c r="AP8" s="163"/>
      <c r="AQ8" s="142"/>
    </row>
    <row r="9" spans="1:43" ht="45" customHeight="1" x14ac:dyDescent="0.2">
      <c r="A9" s="257" t="s">
        <v>31</v>
      </c>
      <c r="B9" s="258" t="s">
        <v>123</v>
      </c>
      <c r="C9" s="259" t="s">
        <v>251</v>
      </c>
      <c r="D9" s="147">
        <v>1802</v>
      </c>
      <c r="E9" s="185">
        <v>1701.6018918918883</v>
      </c>
      <c r="F9" s="151">
        <v>2586</v>
      </c>
      <c r="G9" s="185">
        <v>2441.5021621621554</v>
      </c>
      <c r="H9" s="151">
        <v>3343</v>
      </c>
      <c r="I9" s="185">
        <v>3127.0100000000007</v>
      </c>
      <c r="J9" s="151">
        <v>2086</v>
      </c>
      <c r="K9" s="185">
        <v>1990.1899999999923</v>
      </c>
      <c r="L9" s="151">
        <v>92</v>
      </c>
      <c r="M9" s="185">
        <v>91.149999999999991</v>
      </c>
      <c r="N9" s="149">
        <v>871</v>
      </c>
      <c r="O9" s="185">
        <v>857.42</v>
      </c>
      <c r="P9" s="204">
        <f t="shared" si="2"/>
        <v>10780</v>
      </c>
      <c r="Q9" s="205">
        <f t="shared" si="2"/>
        <v>10208.874054054035</v>
      </c>
      <c r="R9" s="151">
        <v>212</v>
      </c>
      <c r="S9" s="185">
        <v>206.45000000000005</v>
      </c>
      <c r="T9" s="151">
        <v>25</v>
      </c>
      <c r="U9" s="185">
        <v>24.39</v>
      </c>
      <c r="V9" s="151">
        <v>11</v>
      </c>
      <c r="W9" s="185">
        <v>8.94</v>
      </c>
      <c r="X9" s="149">
        <v>311</v>
      </c>
      <c r="Y9" s="185">
        <v>270.81000000000012</v>
      </c>
      <c r="Z9" s="214">
        <f>SUM(R9,T9,V9,X9,)</f>
        <v>559</v>
      </c>
      <c r="AA9" s="215">
        <f>SUM(S9,U9,W9,Y9)</f>
        <v>510.59000000000015</v>
      </c>
      <c r="AB9" s="153">
        <f t="shared" si="3"/>
        <v>11339</v>
      </c>
      <c r="AC9" s="189">
        <f t="shared" si="3"/>
        <v>10719.464054054035</v>
      </c>
      <c r="AD9" s="156">
        <v>27841604.699999999</v>
      </c>
      <c r="AE9" s="157">
        <v>287791.31000000006</v>
      </c>
      <c r="AF9" s="193">
        <v>691</v>
      </c>
      <c r="AG9" s="157">
        <v>1630398.59</v>
      </c>
      <c r="AH9" s="193">
        <v>4135297.0799999996</v>
      </c>
      <c r="AI9" s="157">
        <v>3039284.41</v>
      </c>
      <c r="AJ9" s="224">
        <f t="shared" si="4"/>
        <v>36935067.090000004</v>
      </c>
      <c r="AK9" s="160">
        <v>550437.15</v>
      </c>
      <c r="AL9" s="161">
        <v>1208392.3400000001</v>
      </c>
      <c r="AM9" s="227">
        <f>SUM(AK9:AL9)</f>
        <v>1758829.4900000002</v>
      </c>
      <c r="AN9" s="165">
        <f t="shared" si="5"/>
        <v>38693896.580000006</v>
      </c>
      <c r="AO9" s="168"/>
      <c r="AP9" s="163"/>
      <c r="AQ9" s="142"/>
    </row>
    <row r="10" spans="1:43" ht="45" customHeight="1" x14ac:dyDescent="0.2">
      <c r="A10" s="257" t="s">
        <v>33</v>
      </c>
      <c r="B10" s="258" t="s">
        <v>123</v>
      </c>
      <c r="C10" s="259" t="s">
        <v>251</v>
      </c>
      <c r="D10" s="147">
        <v>9</v>
      </c>
      <c r="E10" s="185">
        <v>8.3000000000000007</v>
      </c>
      <c r="F10" s="151">
        <v>21</v>
      </c>
      <c r="G10" s="185">
        <v>20.6</v>
      </c>
      <c r="H10" s="151">
        <v>144</v>
      </c>
      <c r="I10" s="185">
        <v>137.5</v>
      </c>
      <c r="J10" s="151">
        <v>29</v>
      </c>
      <c r="K10" s="185">
        <v>27.4</v>
      </c>
      <c r="L10" s="151">
        <v>3</v>
      </c>
      <c r="M10" s="185">
        <v>3</v>
      </c>
      <c r="N10" s="149">
        <v>8</v>
      </c>
      <c r="O10" s="185">
        <v>1.1100000000000001</v>
      </c>
      <c r="P10" s="204">
        <f t="shared" si="2"/>
        <v>214</v>
      </c>
      <c r="Q10" s="205">
        <f t="shared" si="2"/>
        <v>197.91000000000003</v>
      </c>
      <c r="R10" s="151">
        <v>0</v>
      </c>
      <c r="S10" s="185">
        <v>0</v>
      </c>
      <c r="T10" s="151">
        <v>0</v>
      </c>
      <c r="U10" s="185">
        <v>0</v>
      </c>
      <c r="V10" s="151">
        <v>0</v>
      </c>
      <c r="W10" s="185">
        <v>0</v>
      </c>
      <c r="X10" s="149">
        <v>0</v>
      </c>
      <c r="Y10" s="185">
        <v>0</v>
      </c>
      <c r="Z10" s="214">
        <f>SUM(R10,T10,V10,X10,)</f>
        <v>0</v>
      </c>
      <c r="AA10" s="215">
        <f>SUM(S10,U10,W10,Y10)</f>
        <v>0</v>
      </c>
      <c r="AB10" s="153">
        <f t="shared" si="3"/>
        <v>214</v>
      </c>
      <c r="AC10" s="189">
        <f t="shared" si="3"/>
        <v>197.91000000000003</v>
      </c>
      <c r="AD10" s="156">
        <v>525796.75</v>
      </c>
      <c r="AE10" s="157">
        <v>15314.68</v>
      </c>
      <c r="AF10" s="193">
        <v>0</v>
      </c>
      <c r="AG10" s="157">
        <v>7181.74</v>
      </c>
      <c r="AH10" s="193">
        <v>143181.76000000001</v>
      </c>
      <c r="AI10" s="157">
        <v>55407.6</v>
      </c>
      <c r="AJ10" s="224">
        <f t="shared" si="4"/>
        <v>746882.53</v>
      </c>
      <c r="AK10" s="160">
        <v>0</v>
      </c>
      <c r="AL10" s="161">
        <v>0</v>
      </c>
      <c r="AM10" s="227">
        <f t="shared" ref="AM10:AM12" si="6">SUM(AK10:AL10)</f>
        <v>0</v>
      </c>
      <c r="AN10" s="165">
        <f t="shared" si="5"/>
        <v>746882.53</v>
      </c>
      <c r="AO10" s="168"/>
      <c r="AP10" s="163"/>
      <c r="AQ10" s="142"/>
    </row>
    <row r="11" spans="1:43" ht="45" customHeight="1" x14ac:dyDescent="0.2">
      <c r="A11" s="257" t="s">
        <v>34</v>
      </c>
      <c r="B11" s="258" t="s">
        <v>123</v>
      </c>
      <c r="C11" s="259" t="s">
        <v>251</v>
      </c>
      <c r="D11" s="147">
        <v>32</v>
      </c>
      <c r="E11" s="185">
        <v>29.01</v>
      </c>
      <c r="F11" s="151">
        <v>146</v>
      </c>
      <c r="G11" s="185">
        <v>140.66</v>
      </c>
      <c r="H11" s="151">
        <v>133</v>
      </c>
      <c r="I11" s="185">
        <v>126.27</v>
      </c>
      <c r="J11" s="151">
        <v>48</v>
      </c>
      <c r="K11" s="185">
        <v>45.48</v>
      </c>
      <c r="L11" s="151">
        <v>8</v>
      </c>
      <c r="M11" s="185">
        <v>6.8</v>
      </c>
      <c r="N11" s="149"/>
      <c r="O11" s="185"/>
      <c r="P11" s="204">
        <v>367</v>
      </c>
      <c r="Q11" s="205">
        <v>348.22</v>
      </c>
      <c r="R11" s="151">
        <v>17</v>
      </c>
      <c r="S11" s="185">
        <v>17</v>
      </c>
      <c r="T11" s="151">
        <v>8</v>
      </c>
      <c r="U11" s="185">
        <v>7.5</v>
      </c>
      <c r="V11" s="151">
        <v>12</v>
      </c>
      <c r="W11" s="185">
        <v>12</v>
      </c>
      <c r="X11" s="149">
        <v>7</v>
      </c>
      <c r="Y11" s="185">
        <v>5.8</v>
      </c>
      <c r="Z11" s="214">
        <v>44</v>
      </c>
      <c r="AA11" s="215">
        <v>42.3</v>
      </c>
      <c r="AB11" s="153">
        <v>411</v>
      </c>
      <c r="AC11" s="189">
        <v>390.52000000000004</v>
      </c>
      <c r="AD11" s="156">
        <v>900412</v>
      </c>
      <c r="AE11" s="157"/>
      <c r="AF11" s="193">
        <v>100200</v>
      </c>
      <c r="AG11" s="157">
        <v>19683</v>
      </c>
      <c r="AH11" s="193">
        <v>260508</v>
      </c>
      <c r="AI11" s="157">
        <v>122045</v>
      </c>
      <c r="AJ11" s="224">
        <f t="shared" si="4"/>
        <v>1402848</v>
      </c>
      <c r="AK11" s="160">
        <v>121439</v>
      </c>
      <c r="AL11" s="161"/>
      <c r="AM11" s="227">
        <f t="shared" si="6"/>
        <v>121439</v>
      </c>
      <c r="AN11" s="165">
        <f t="shared" si="5"/>
        <v>1524287</v>
      </c>
      <c r="AO11" s="168"/>
      <c r="AP11" s="163"/>
      <c r="AQ11" s="142"/>
    </row>
    <row r="12" spans="1:43" ht="45" customHeight="1" x14ac:dyDescent="0.2">
      <c r="A12" s="257" t="s">
        <v>35</v>
      </c>
      <c r="B12" s="258" t="s">
        <v>123</v>
      </c>
      <c r="C12" s="259" t="s">
        <v>251</v>
      </c>
      <c r="D12" s="147"/>
      <c r="E12" s="185"/>
      <c r="F12" s="151">
        <v>3</v>
      </c>
      <c r="G12" s="185">
        <v>2.2000000000000002</v>
      </c>
      <c r="H12" s="151">
        <v>17</v>
      </c>
      <c r="I12" s="185">
        <v>15</v>
      </c>
      <c r="J12" s="151">
        <v>4</v>
      </c>
      <c r="K12" s="185">
        <v>4</v>
      </c>
      <c r="L12" s="151">
        <v>1</v>
      </c>
      <c r="M12" s="185">
        <v>1</v>
      </c>
      <c r="N12" s="149"/>
      <c r="O12" s="185"/>
      <c r="P12" s="204">
        <f>SUM(D12,F12,H12,J12,L12,N12)</f>
        <v>25</v>
      </c>
      <c r="Q12" s="205">
        <f>SUM(E12,G12,I12,K12,M12,O12)</f>
        <v>22.2</v>
      </c>
      <c r="R12" s="151"/>
      <c r="S12" s="185"/>
      <c r="T12" s="151"/>
      <c r="U12" s="185"/>
      <c r="V12" s="151"/>
      <c r="W12" s="185"/>
      <c r="X12" s="149"/>
      <c r="Y12" s="185"/>
      <c r="Z12" s="214">
        <f>SUM(R12,T12,V12,X12,)</f>
        <v>0</v>
      </c>
      <c r="AA12" s="215">
        <f>SUM(S12,U12,W12,Y12)</f>
        <v>0</v>
      </c>
      <c r="AB12" s="153">
        <f>P12+Z12</f>
        <v>25</v>
      </c>
      <c r="AC12" s="189">
        <f>Q12+AA12</f>
        <v>22.2</v>
      </c>
      <c r="AD12" s="156">
        <v>69253.279999999999</v>
      </c>
      <c r="AE12" s="157"/>
      <c r="AF12" s="193"/>
      <c r="AG12" s="157">
        <v>618.42999999999995</v>
      </c>
      <c r="AH12" s="193">
        <v>18956.099999999999</v>
      </c>
      <c r="AI12" s="157">
        <v>7047.23</v>
      </c>
      <c r="AJ12" s="224">
        <f t="shared" si="4"/>
        <v>95875.04</v>
      </c>
      <c r="AK12" s="160"/>
      <c r="AL12" s="161"/>
      <c r="AM12" s="227">
        <f t="shared" si="6"/>
        <v>0</v>
      </c>
      <c r="AN12" s="165">
        <f t="shared" si="5"/>
        <v>95875.04</v>
      </c>
      <c r="AO12" s="168"/>
      <c r="AP12" s="163"/>
      <c r="AQ12" s="142"/>
    </row>
    <row r="13" spans="1:43" ht="45" customHeight="1" x14ac:dyDescent="0.2">
      <c r="A13" s="257" t="s">
        <v>36</v>
      </c>
      <c r="B13" s="258" t="s">
        <v>123</v>
      </c>
      <c r="C13" s="259" t="s">
        <v>251</v>
      </c>
      <c r="D13" s="147">
        <v>110</v>
      </c>
      <c r="E13" s="185">
        <v>100.62999999999998</v>
      </c>
      <c r="F13" s="151">
        <v>275</v>
      </c>
      <c r="G13" s="185">
        <v>262.36</v>
      </c>
      <c r="H13" s="151">
        <v>1266</v>
      </c>
      <c r="I13" s="185">
        <v>1177.4700000000007</v>
      </c>
      <c r="J13" s="151">
        <v>175</v>
      </c>
      <c r="K13" s="185">
        <v>168.03000000000003</v>
      </c>
      <c r="L13" s="151">
        <v>20</v>
      </c>
      <c r="M13" s="185">
        <v>19.899999999999999</v>
      </c>
      <c r="N13" s="149">
        <v>9</v>
      </c>
      <c r="O13" s="185">
        <v>8.65</v>
      </c>
      <c r="P13" s="204">
        <f>SUM(D13,F13,H13,J13,L13,N13)</f>
        <v>1855</v>
      </c>
      <c r="Q13" s="205">
        <f>SUM(E13,G13,I13,K13,M13,O13)</f>
        <v>1737.0400000000009</v>
      </c>
      <c r="R13" s="151">
        <v>14</v>
      </c>
      <c r="S13" s="185">
        <v>13.55</v>
      </c>
      <c r="T13" s="151"/>
      <c r="U13" s="185"/>
      <c r="V13" s="151"/>
      <c r="W13" s="185"/>
      <c r="X13" s="149"/>
      <c r="Y13" s="185"/>
      <c r="Z13" s="214">
        <f>SUM(R13,T13,V13,X13,)</f>
        <v>14</v>
      </c>
      <c r="AA13" s="215">
        <f>SUM(S13,U13,W13,Y13)</f>
        <v>13.55</v>
      </c>
      <c r="AB13" s="153">
        <f>P13+Z13</f>
        <v>1869</v>
      </c>
      <c r="AC13" s="189">
        <f>Q13+AA13</f>
        <v>1750.5900000000008</v>
      </c>
      <c r="AD13" s="156">
        <v>5070444.55</v>
      </c>
      <c r="AE13" s="157">
        <v>67836.790000000008</v>
      </c>
      <c r="AF13" s="193">
        <v>489525</v>
      </c>
      <c r="AG13" s="157">
        <v>31327.489999999994</v>
      </c>
      <c r="AH13" s="193">
        <v>1373021.68</v>
      </c>
      <c r="AI13" s="157">
        <v>586242.15</v>
      </c>
      <c r="AJ13" s="224">
        <f t="shared" si="4"/>
        <v>7618397.6600000001</v>
      </c>
      <c r="AK13" s="160">
        <v>20000</v>
      </c>
      <c r="AL13" s="161"/>
      <c r="AM13" s="227">
        <f>SUM(AK13:AL13)</f>
        <v>20000</v>
      </c>
      <c r="AN13" s="165">
        <f t="shared" si="5"/>
        <v>7638397.6600000001</v>
      </c>
      <c r="AO13" s="168"/>
      <c r="AP13" s="163"/>
      <c r="AQ13" s="142"/>
    </row>
    <row r="14" spans="1:43" ht="45" customHeight="1" x14ac:dyDescent="0.2">
      <c r="A14" s="257" t="s">
        <v>151</v>
      </c>
      <c r="B14" s="258" t="s">
        <v>123</v>
      </c>
      <c r="C14" s="259" t="s">
        <v>251</v>
      </c>
      <c r="D14" s="147">
        <v>285</v>
      </c>
      <c r="E14" s="185">
        <v>232.74</v>
      </c>
      <c r="F14" s="151">
        <v>212</v>
      </c>
      <c r="G14" s="185">
        <v>158.94</v>
      </c>
      <c r="H14" s="151">
        <v>252</v>
      </c>
      <c r="I14" s="185">
        <v>240.58</v>
      </c>
      <c r="J14" s="151">
        <v>83</v>
      </c>
      <c r="K14" s="185">
        <v>80.37</v>
      </c>
      <c r="L14" s="151">
        <v>10</v>
      </c>
      <c r="M14" s="185">
        <v>10</v>
      </c>
      <c r="N14" s="149">
        <v>94</v>
      </c>
      <c r="O14" s="185">
        <v>94</v>
      </c>
      <c r="P14" s="204">
        <v>936</v>
      </c>
      <c r="Q14" s="205">
        <v>816.63</v>
      </c>
      <c r="R14" s="147">
        <v>6</v>
      </c>
      <c r="S14" s="187">
        <v>6</v>
      </c>
      <c r="T14" s="147">
        <v>2</v>
      </c>
      <c r="U14" s="187">
        <v>2</v>
      </c>
      <c r="V14" s="147">
        <v>2</v>
      </c>
      <c r="W14" s="187">
        <v>1.5</v>
      </c>
      <c r="X14" s="145">
        <v>0</v>
      </c>
      <c r="Y14" s="187">
        <v>0</v>
      </c>
      <c r="Z14" s="214">
        <v>10</v>
      </c>
      <c r="AA14" s="215">
        <v>9.5</v>
      </c>
      <c r="AB14" s="153">
        <v>946</v>
      </c>
      <c r="AC14" s="189">
        <v>826.13</v>
      </c>
      <c r="AD14" s="156">
        <v>2183148.67</v>
      </c>
      <c r="AE14" s="157">
        <v>12530.8</v>
      </c>
      <c r="AF14" s="193"/>
      <c r="AG14" s="157">
        <v>50046.15</v>
      </c>
      <c r="AH14" s="193">
        <v>557288.06999999995</v>
      </c>
      <c r="AI14" s="157">
        <v>219594.05</v>
      </c>
      <c r="AJ14" s="224">
        <v>3022607.7399999993</v>
      </c>
      <c r="AK14" s="160">
        <v>198938.11</v>
      </c>
      <c r="AL14" s="161">
        <v>18584.5</v>
      </c>
      <c r="AM14" s="227">
        <v>217522.61</v>
      </c>
      <c r="AN14" s="165">
        <v>3240130.3499999992</v>
      </c>
      <c r="AO14" s="168"/>
      <c r="AP14" s="163"/>
      <c r="AQ14" s="142"/>
    </row>
    <row r="15" spans="1:43" ht="45" customHeight="1" thickBot="1" x14ac:dyDescent="0.25">
      <c r="A15" s="260" t="s">
        <v>38</v>
      </c>
      <c r="B15" s="261" t="s">
        <v>123</v>
      </c>
      <c r="C15" s="262" t="s">
        <v>251</v>
      </c>
      <c r="D15" s="169">
        <v>31</v>
      </c>
      <c r="E15" s="186">
        <v>29.43</v>
      </c>
      <c r="F15" s="170">
        <v>41</v>
      </c>
      <c r="G15" s="186">
        <v>39.39</v>
      </c>
      <c r="H15" s="170">
        <v>23</v>
      </c>
      <c r="I15" s="186">
        <v>23</v>
      </c>
      <c r="J15" s="170">
        <v>4</v>
      </c>
      <c r="K15" s="186">
        <v>4</v>
      </c>
      <c r="L15" s="170">
        <v>1</v>
      </c>
      <c r="M15" s="186">
        <v>1</v>
      </c>
      <c r="N15" s="191"/>
      <c r="O15" s="186"/>
      <c r="P15" s="206">
        <f>SUM(D15,F15,H15,J15,L15,N15)</f>
        <v>100</v>
      </c>
      <c r="Q15" s="207">
        <f>SUM(E15,G15,I15,K15,M15,O15)</f>
        <v>96.82</v>
      </c>
      <c r="R15" s="170"/>
      <c r="S15" s="186"/>
      <c r="T15" s="170"/>
      <c r="U15" s="186"/>
      <c r="V15" s="170"/>
      <c r="W15" s="186"/>
      <c r="X15" s="191"/>
      <c r="Y15" s="186"/>
      <c r="Z15" s="216">
        <f>SUM(R15,T15,V15,X15,)</f>
        <v>0</v>
      </c>
      <c r="AA15" s="217">
        <f>SUM(S15,U15,W15,Y15)</f>
        <v>0</v>
      </c>
      <c r="AB15" s="171">
        <f>P15+Z15</f>
        <v>100</v>
      </c>
      <c r="AC15" s="190">
        <f>Q15+AA15</f>
        <v>96.82</v>
      </c>
      <c r="AD15" s="172">
        <v>310060.88999999996</v>
      </c>
      <c r="AE15" s="173">
        <v>4674.25</v>
      </c>
      <c r="AF15" s="194"/>
      <c r="AG15" s="173"/>
      <c r="AH15" s="194">
        <v>43888.639999999999</v>
      </c>
      <c r="AI15" s="173">
        <v>33357.730000000003</v>
      </c>
      <c r="AJ15" s="225">
        <f>SUM(AD15:AI15)</f>
        <v>391981.50999999995</v>
      </c>
      <c r="AK15" s="174"/>
      <c r="AL15" s="175"/>
      <c r="AM15" s="228">
        <f>SUM(AK15:AL15)</f>
        <v>0</v>
      </c>
      <c r="AN15" s="176">
        <f>SUM(AM15,AJ15)</f>
        <v>391981.50999999995</v>
      </c>
      <c r="AO15" s="177"/>
      <c r="AP15" s="178"/>
      <c r="AQ15" s="179"/>
    </row>
    <row r="16" spans="1:43" s="141" customFormat="1" ht="45" customHeight="1" thickBot="1" x14ac:dyDescent="0.25">
      <c r="A16" s="195" t="s">
        <v>1660</v>
      </c>
      <c r="B16" s="196"/>
      <c r="C16" s="197"/>
      <c r="D16" s="198">
        <f>SUM(D2:D15)</f>
        <v>4287</v>
      </c>
      <c r="E16" s="199">
        <f t="shared" ref="E16:O16" si="7">SUM(E2:E15)</f>
        <v>3933.656741891888</v>
      </c>
      <c r="F16" s="198">
        <f t="shared" si="7"/>
        <v>5268</v>
      </c>
      <c r="G16" s="199">
        <f t="shared" si="7"/>
        <v>4925.9044421621547</v>
      </c>
      <c r="H16" s="198">
        <f t="shared" si="7"/>
        <v>9223</v>
      </c>
      <c r="I16" s="199">
        <f t="shared" si="7"/>
        <v>8719.6636400000025</v>
      </c>
      <c r="J16" s="198">
        <f t="shared" si="7"/>
        <v>4389</v>
      </c>
      <c r="K16" s="199">
        <f t="shared" si="7"/>
        <v>4208.8781399999925</v>
      </c>
      <c r="L16" s="198">
        <f t="shared" si="7"/>
        <v>328</v>
      </c>
      <c r="M16" s="199">
        <f t="shared" si="7"/>
        <v>318.77</v>
      </c>
      <c r="N16" s="200">
        <f t="shared" si="7"/>
        <v>1543</v>
      </c>
      <c r="O16" s="201">
        <f t="shared" si="7"/>
        <v>1503.18</v>
      </c>
      <c r="P16" s="198">
        <f t="shared" ref="P16" si="8">SUM(P2:P15)</f>
        <v>25038</v>
      </c>
      <c r="Q16" s="199">
        <f t="shared" ref="Q16" si="9">SUM(Q2:Q15)</f>
        <v>23610.052964054037</v>
      </c>
      <c r="R16" s="208">
        <f t="shared" ref="R16" si="10">SUM(R2:R15)</f>
        <v>1175</v>
      </c>
      <c r="S16" s="209">
        <f t="shared" ref="S16" si="11">SUM(S2:S15)</f>
        <v>1146.8</v>
      </c>
      <c r="T16" s="210">
        <f t="shared" ref="T16" si="12">SUM(T2:T15)</f>
        <v>38</v>
      </c>
      <c r="U16" s="211">
        <f t="shared" ref="U16" si="13">SUM(U2:U15)</f>
        <v>36.89</v>
      </c>
      <c r="V16" s="208">
        <f t="shared" ref="V16" si="14">SUM(V2:V15)</f>
        <v>742</v>
      </c>
      <c r="W16" s="209">
        <f t="shared" ref="W16" si="15">SUM(W2:W15)</f>
        <v>739.44</v>
      </c>
      <c r="X16" s="208">
        <f t="shared" ref="X16" si="16">SUM(X2:X15)</f>
        <v>337</v>
      </c>
      <c r="Y16" s="209">
        <f t="shared" ref="Y16" si="17">SUM(Y2:Y15)</f>
        <v>295.61000000000013</v>
      </c>
      <c r="Z16" s="208">
        <f t="shared" ref="Z16" si="18">SUM(Z2:Z15)</f>
        <v>2292</v>
      </c>
      <c r="AA16" s="209">
        <f t="shared" ref="AA16" si="19">SUM(AA2:AA15)</f>
        <v>2218.7400000000007</v>
      </c>
      <c r="AB16" s="218">
        <f t="shared" ref="AB16" si="20">SUM(AB2:AB15)</f>
        <v>27330</v>
      </c>
      <c r="AC16" s="219">
        <f t="shared" ref="AC16" si="21">SUM(AC2:AC15)</f>
        <v>25828.792964054039</v>
      </c>
      <c r="AD16" s="220">
        <f t="shared" ref="AD16" si="22">SUM(AD2:AD15)</f>
        <v>73363753.980000019</v>
      </c>
      <c r="AE16" s="221">
        <f t="shared" ref="AE16" si="23">SUM(AE2:AE15)</f>
        <v>764574.78</v>
      </c>
      <c r="AF16" s="220">
        <f t="shared" ref="AF16" si="24">SUM(AF2:AF15)</f>
        <v>3024764</v>
      </c>
      <c r="AG16" s="221">
        <f t="shared" ref="AG16" si="25">SUM(AG2:AG15)</f>
        <v>1996086.5299999998</v>
      </c>
      <c r="AH16" s="220">
        <f t="shared" ref="AH16" si="26">SUM(AH2:AH15)</f>
        <v>15289279.800000008</v>
      </c>
      <c r="AI16" s="221">
        <f t="shared" ref="AI16" si="27">SUM(AI2:AI15)</f>
        <v>8026252.2399999974</v>
      </c>
      <c r="AJ16" s="222">
        <f>SUM(AJ2:AJ15)</f>
        <v>102464711.33000003</v>
      </c>
      <c r="AK16" s="230">
        <f>SUM(AK2:AK15)</f>
        <v>17251990.509999998</v>
      </c>
      <c r="AL16" s="231">
        <f>SUM(AL2:AL15)</f>
        <v>3551910.74</v>
      </c>
      <c r="AM16" s="229">
        <f>SUM(AM2:AM15)</f>
        <v>20803901.25</v>
      </c>
      <c r="AN16" s="232">
        <f>SUM(AM16,AJ16)</f>
        <v>123268612.58000003</v>
      </c>
      <c r="AO16" s="181"/>
      <c r="AP16" s="182"/>
      <c r="AQ16" s="180"/>
    </row>
    <row r="17" spans="4:40" x14ac:dyDescent="0.2">
      <c r="D17" s="84"/>
      <c r="F17" s="84"/>
      <c r="H17" s="84"/>
      <c r="J17" s="84"/>
      <c r="L17" s="84"/>
      <c r="N17" s="84"/>
      <c r="P17" s="84"/>
      <c r="R17" s="84"/>
      <c r="T17" s="84"/>
      <c r="V17" s="84"/>
      <c r="X17" s="84"/>
      <c r="Z17" s="84"/>
      <c r="AB17" s="84"/>
      <c r="AD17" s="84"/>
      <c r="AE17" s="84"/>
      <c r="AF17" s="84"/>
      <c r="AG17" s="84"/>
      <c r="AH17" s="84"/>
      <c r="AI17" s="84"/>
      <c r="AJ17" s="84"/>
      <c r="AK17" s="84"/>
      <c r="AL17" s="84"/>
      <c r="AM17" s="84"/>
      <c r="AN17" s="8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1"/>
  <sheetViews>
    <sheetView workbookViewId="0"/>
  </sheetViews>
  <sheetFormatPr defaultRowHeight="15" x14ac:dyDescent="0.2"/>
  <sheetData>
    <row r="1" spans="1:11" ht="409.5" x14ac:dyDescent="0.2">
      <c r="B1" s="136" t="s">
        <v>343</v>
      </c>
      <c r="C1" s="137"/>
      <c r="D1" s="137"/>
      <c r="E1" s="137"/>
      <c r="F1" s="137"/>
      <c r="G1" s="137"/>
      <c r="H1" s="137"/>
      <c r="I1" s="138"/>
      <c r="J1" s="54"/>
    </row>
    <row r="2" spans="1:11" x14ac:dyDescent="0.2">
      <c r="B2" s="56"/>
      <c r="C2" s="56"/>
      <c r="D2" s="56"/>
      <c r="E2" s="56"/>
      <c r="F2" s="57"/>
      <c r="G2" s="56"/>
      <c r="H2" s="56"/>
      <c r="I2" s="56"/>
      <c r="J2" s="56"/>
    </row>
    <row r="3" spans="1:11" ht="15.75" x14ac:dyDescent="0.25">
      <c r="B3" s="55"/>
      <c r="C3" s="60"/>
      <c r="D3" s="60"/>
      <c r="E3" s="60"/>
      <c r="F3" s="139" t="s">
        <v>325</v>
      </c>
      <c r="G3" s="140"/>
      <c r="H3" s="139" t="s">
        <v>326</v>
      </c>
      <c r="I3" s="140"/>
      <c r="J3" s="134" t="s">
        <v>344</v>
      </c>
      <c r="K3" s="135"/>
    </row>
    <row r="4" spans="1:11" ht="15.75" x14ac:dyDescent="0.25">
      <c r="A4" s="67" t="s">
        <v>357</v>
      </c>
      <c r="B4" s="65" t="s">
        <v>322</v>
      </c>
      <c r="C4" s="59" t="s">
        <v>323</v>
      </c>
      <c r="D4" s="59" t="s">
        <v>324</v>
      </c>
      <c r="E4" s="65" t="s">
        <v>356</v>
      </c>
      <c r="F4" s="65" t="s">
        <v>2</v>
      </c>
      <c r="G4" s="66" t="s">
        <v>315</v>
      </c>
      <c r="H4" s="65" t="s">
        <v>2</v>
      </c>
      <c r="I4" s="66" t="s">
        <v>315</v>
      </c>
      <c r="J4" s="65" t="s">
        <v>2</v>
      </c>
      <c r="K4" s="66" t="s">
        <v>315</v>
      </c>
    </row>
    <row r="5" spans="1:11" ht="15.75" x14ac:dyDescent="0.25">
      <c r="A5" s="75" t="s">
        <v>363</v>
      </c>
      <c r="B5" s="76" t="s">
        <v>364</v>
      </c>
      <c r="C5" s="61" t="s">
        <v>365</v>
      </c>
      <c r="D5" s="68" t="s">
        <v>882</v>
      </c>
      <c r="E5" s="68" t="s">
        <v>883</v>
      </c>
      <c r="F5" s="69">
        <v>0</v>
      </c>
      <c r="G5" s="70">
        <v>0</v>
      </c>
      <c r="H5" s="71">
        <v>0</v>
      </c>
      <c r="I5" s="70">
        <v>0</v>
      </c>
      <c r="J5" s="63">
        <f>SUM(F5+H5)</f>
        <v>0</v>
      </c>
      <c r="K5" s="64">
        <f>SUM(G5+I5)</f>
        <v>0</v>
      </c>
    </row>
    <row r="6" spans="1:11" ht="15.75" x14ac:dyDescent="0.25">
      <c r="A6" s="75">
        <v>534</v>
      </c>
      <c r="B6" s="76" t="s">
        <v>366</v>
      </c>
      <c r="C6" s="61" t="s">
        <v>367</v>
      </c>
      <c r="D6" s="68" t="s">
        <v>884</v>
      </c>
      <c r="E6" s="68" t="s">
        <v>885</v>
      </c>
      <c r="F6" s="69">
        <v>0</v>
      </c>
      <c r="G6" s="70">
        <v>0</v>
      </c>
      <c r="H6" s="71">
        <v>0</v>
      </c>
      <c r="I6" s="70">
        <v>0</v>
      </c>
      <c r="J6" s="63">
        <f t="shared" ref="J6:J69" si="0">SUM(F6+H6)</f>
        <v>0</v>
      </c>
      <c r="K6" s="64">
        <f t="shared" ref="K6:K69" si="1">SUM(G6+I6)</f>
        <v>0</v>
      </c>
    </row>
    <row r="7" spans="1:11" ht="15.75" x14ac:dyDescent="0.25">
      <c r="A7" s="75" t="s">
        <v>368</v>
      </c>
      <c r="B7" s="76" t="s">
        <v>369</v>
      </c>
      <c r="C7" s="61" t="s">
        <v>370</v>
      </c>
      <c r="D7" s="68" t="s">
        <v>886</v>
      </c>
      <c r="E7" s="68" t="s">
        <v>887</v>
      </c>
      <c r="F7" s="69">
        <v>0</v>
      </c>
      <c r="G7" s="70">
        <v>0</v>
      </c>
      <c r="H7" s="71">
        <v>0</v>
      </c>
      <c r="I7" s="70">
        <v>0</v>
      </c>
      <c r="J7" s="63">
        <f t="shared" si="0"/>
        <v>0</v>
      </c>
      <c r="K7" s="64">
        <f t="shared" si="1"/>
        <v>0</v>
      </c>
    </row>
    <row r="8" spans="1:11" ht="15.75" x14ac:dyDescent="0.25">
      <c r="A8" s="75" t="s">
        <v>371</v>
      </c>
      <c r="B8" s="76" t="s">
        <v>369</v>
      </c>
      <c r="C8" s="61" t="s">
        <v>372</v>
      </c>
      <c r="D8" s="68" t="s">
        <v>888</v>
      </c>
      <c r="E8" s="68" t="s">
        <v>889</v>
      </c>
      <c r="F8" s="69">
        <v>0</v>
      </c>
      <c r="G8" s="70">
        <v>0</v>
      </c>
      <c r="H8" s="71">
        <v>0</v>
      </c>
      <c r="I8" s="70">
        <v>0</v>
      </c>
      <c r="J8" s="63">
        <f t="shared" si="0"/>
        <v>0</v>
      </c>
      <c r="K8" s="64">
        <f t="shared" si="1"/>
        <v>0</v>
      </c>
    </row>
    <row r="9" spans="1:11" ht="15.75" x14ac:dyDescent="0.25">
      <c r="A9" s="75" t="s">
        <v>373</v>
      </c>
      <c r="B9" s="76" t="s">
        <v>369</v>
      </c>
      <c r="C9" s="61" t="s">
        <v>374</v>
      </c>
      <c r="D9" s="68" t="s">
        <v>890</v>
      </c>
      <c r="E9" s="68" t="s">
        <v>891</v>
      </c>
      <c r="F9" s="69">
        <v>0</v>
      </c>
      <c r="G9" s="70">
        <v>0</v>
      </c>
      <c r="H9" s="71">
        <v>0</v>
      </c>
      <c r="I9" s="70">
        <v>0</v>
      </c>
      <c r="J9" s="63">
        <f t="shared" si="0"/>
        <v>0</v>
      </c>
      <c r="K9" s="64">
        <f t="shared" si="1"/>
        <v>0</v>
      </c>
    </row>
    <row r="10" spans="1:11" ht="15.75" x14ac:dyDescent="0.25">
      <c r="A10" s="75" t="s">
        <v>375</v>
      </c>
      <c r="B10" s="76" t="s">
        <v>345</v>
      </c>
      <c r="C10" s="61" t="s">
        <v>376</v>
      </c>
      <c r="D10" s="68" t="s">
        <v>892</v>
      </c>
      <c r="E10" s="68" t="s">
        <v>893</v>
      </c>
      <c r="F10" s="69">
        <v>0</v>
      </c>
      <c r="G10" s="70">
        <v>0</v>
      </c>
      <c r="H10" s="71">
        <v>0</v>
      </c>
      <c r="I10" s="70">
        <v>0</v>
      </c>
      <c r="J10" s="63">
        <f t="shared" si="0"/>
        <v>0</v>
      </c>
      <c r="K10" s="64">
        <f t="shared" si="1"/>
        <v>0</v>
      </c>
    </row>
    <row r="11" spans="1:11" ht="15.75" x14ac:dyDescent="0.25">
      <c r="A11" s="75" t="s">
        <v>377</v>
      </c>
      <c r="B11" s="76" t="s">
        <v>345</v>
      </c>
      <c r="C11" s="61" t="s">
        <v>378</v>
      </c>
      <c r="D11" s="68" t="s">
        <v>894</v>
      </c>
      <c r="E11" s="68" t="s">
        <v>895</v>
      </c>
      <c r="F11" s="69">
        <v>0</v>
      </c>
      <c r="G11" s="70">
        <v>0</v>
      </c>
      <c r="H11" s="71">
        <v>0</v>
      </c>
      <c r="I11" s="70">
        <v>0</v>
      </c>
      <c r="J11" s="63">
        <f t="shared" si="0"/>
        <v>0</v>
      </c>
      <c r="K11" s="64">
        <f t="shared" si="1"/>
        <v>0</v>
      </c>
    </row>
    <row r="12" spans="1:11" ht="15.75" x14ac:dyDescent="0.25">
      <c r="A12" s="75" t="s">
        <v>379</v>
      </c>
      <c r="B12" s="76" t="s">
        <v>380</v>
      </c>
      <c r="C12" s="61" t="s">
        <v>381</v>
      </c>
      <c r="D12" s="68" t="s">
        <v>896</v>
      </c>
      <c r="E12" s="68" t="s">
        <v>897</v>
      </c>
      <c r="F12" s="69">
        <v>0</v>
      </c>
      <c r="G12" s="70">
        <v>0</v>
      </c>
      <c r="H12" s="71">
        <v>0</v>
      </c>
      <c r="I12" s="70">
        <v>0</v>
      </c>
      <c r="J12" s="63">
        <f t="shared" si="0"/>
        <v>0</v>
      </c>
      <c r="K12" s="64">
        <f t="shared" si="1"/>
        <v>0</v>
      </c>
    </row>
    <row r="13" spans="1:11" ht="15.75" x14ac:dyDescent="0.25">
      <c r="A13" s="75" t="s">
        <v>382</v>
      </c>
      <c r="B13" s="76" t="s">
        <v>383</v>
      </c>
      <c r="C13" s="61" t="s">
        <v>384</v>
      </c>
      <c r="D13" s="68" t="s">
        <v>898</v>
      </c>
      <c r="E13" s="68" t="s">
        <v>899</v>
      </c>
      <c r="F13" s="69">
        <v>0</v>
      </c>
      <c r="G13" s="70">
        <v>0</v>
      </c>
      <c r="H13" s="71">
        <v>0</v>
      </c>
      <c r="I13" s="70">
        <v>0</v>
      </c>
      <c r="J13" s="63">
        <f t="shared" si="0"/>
        <v>0</v>
      </c>
      <c r="K13" s="64">
        <f t="shared" si="1"/>
        <v>0</v>
      </c>
    </row>
    <row r="14" spans="1:11" ht="15.75" x14ac:dyDescent="0.25">
      <c r="A14" s="75" t="s">
        <v>385</v>
      </c>
      <c r="B14" s="76" t="s">
        <v>386</v>
      </c>
      <c r="C14" s="61" t="s">
        <v>387</v>
      </c>
      <c r="D14" s="68" t="s">
        <v>900</v>
      </c>
      <c r="E14" s="68" t="s">
        <v>901</v>
      </c>
      <c r="F14" s="69">
        <v>0</v>
      </c>
      <c r="G14" s="70">
        <v>0</v>
      </c>
      <c r="H14" s="71">
        <v>0</v>
      </c>
      <c r="I14" s="70">
        <v>0</v>
      </c>
      <c r="J14" s="63">
        <f t="shared" si="0"/>
        <v>0</v>
      </c>
      <c r="K14" s="64">
        <f t="shared" si="1"/>
        <v>0</v>
      </c>
    </row>
    <row r="15" spans="1:11" ht="15.75" x14ac:dyDescent="0.25">
      <c r="A15" s="75" t="s">
        <v>388</v>
      </c>
      <c r="B15" s="76" t="s">
        <v>389</v>
      </c>
      <c r="C15" s="61" t="s">
        <v>390</v>
      </c>
      <c r="D15" s="68" t="s">
        <v>902</v>
      </c>
      <c r="E15" s="68" t="s">
        <v>903</v>
      </c>
      <c r="F15" s="69">
        <v>0</v>
      </c>
      <c r="G15" s="70">
        <v>0</v>
      </c>
      <c r="H15" s="71">
        <v>0</v>
      </c>
      <c r="I15" s="70">
        <v>0</v>
      </c>
      <c r="J15" s="63">
        <f t="shared" si="0"/>
        <v>0</v>
      </c>
      <c r="K15" s="64">
        <f t="shared" si="1"/>
        <v>0</v>
      </c>
    </row>
    <row r="16" spans="1:11" ht="15.75" x14ac:dyDescent="0.25">
      <c r="A16" s="75" t="s">
        <v>391</v>
      </c>
      <c r="B16" s="76" t="s">
        <v>392</v>
      </c>
      <c r="C16" s="61" t="s">
        <v>393</v>
      </c>
      <c r="D16" s="68" t="s">
        <v>904</v>
      </c>
      <c r="E16" s="68" t="s">
        <v>905</v>
      </c>
      <c r="F16" s="69">
        <v>0</v>
      </c>
      <c r="G16" s="70">
        <v>0</v>
      </c>
      <c r="H16" s="71">
        <v>0</v>
      </c>
      <c r="I16" s="70">
        <v>0</v>
      </c>
      <c r="J16" s="63">
        <f t="shared" si="0"/>
        <v>0</v>
      </c>
      <c r="K16" s="64">
        <f t="shared" si="1"/>
        <v>0</v>
      </c>
    </row>
    <row r="17" spans="1:11" ht="15.75" x14ac:dyDescent="0.25">
      <c r="A17" s="75" t="s">
        <v>394</v>
      </c>
      <c r="B17" s="76" t="s">
        <v>395</v>
      </c>
      <c r="C17" s="61" t="s">
        <v>396</v>
      </c>
      <c r="D17" s="68" t="s">
        <v>906</v>
      </c>
      <c r="E17" s="68" t="s">
        <v>907</v>
      </c>
      <c r="F17" s="69">
        <v>0</v>
      </c>
      <c r="G17" s="70">
        <v>0</v>
      </c>
      <c r="H17" s="71">
        <v>0</v>
      </c>
      <c r="I17" s="70">
        <v>0</v>
      </c>
      <c r="J17" s="63">
        <f t="shared" si="0"/>
        <v>0</v>
      </c>
      <c r="K17" s="64">
        <f t="shared" si="1"/>
        <v>0</v>
      </c>
    </row>
    <row r="18" spans="1:11" ht="15.75" x14ac:dyDescent="0.25">
      <c r="A18" s="75" t="s">
        <v>397</v>
      </c>
      <c r="B18" s="76" t="s">
        <v>398</v>
      </c>
      <c r="C18" s="61" t="s">
        <v>399</v>
      </c>
      <c r="D18" s="68" t="s">
        <v>908</v>
      </c>
      <c r="E18" s="68" t="s">
        <v>909</v>
      </c>
      <c r="F18" s="69">
        <v>0</v>
      </c>
      <c r="G18" s="70">
        <v>0</v>
      </c>
      <c r="H18" s="71">
        <v>0</v>
      </c>
      <c r="I18" s="70">
        <v>0</v>
      </c>
      <c r="J18" s="63">
        <f t="shared" si="0"/>
        <v>0</v>
      </c>
      <c r="K18" s="64">
        <f t="shared" si="1"/>
        <v>0</v>
      </c>
    </row>
    <row r="19" spans="1:11" ht="15.75" x14ac:dyDescent="0.25">
      <c r="A19" s="75">
        <v>604</v>
      </c>
      <c r="B19" s="76" t="s">
        <v>400</v>
      </c>
      <c r="C19" s="61" t="s">
        <v>401</v>
      </c>
      <c r="D19" s="68" t="s">
        <v>910</v>
      </c>
      <c r="E19" s="68" t="s">
        <v>911</v>
      </c>
      <c r="F19" s="69">
        <v>0</v>
      </c>
      <c r="G19" s="70">
        <v>0</v>
      </c>
      <c r="H19" s="71">
        <v>0</v>
      </c>
      <c r="I19" s="70">
        <v>0</v>
      </c>
      <c r="J19" s="63">
        <f t="shared" si="0"/>
        <v>0</v>
      </c>
      <c r="K19" s="64">
        <f t="shared" si="1"/>
        <v>0</v>
      </c>
    </row>
    <row r="20" spans="1:11" ht="15.75" x14ac:dyDescent="0.25">
      <c r="A20" s="75" t="s">
        <v>402</v>
      </c>
      <c r="B20" s="76" t="s">
        <v>328</v>
      </c>
      <c r="C20" s="61" t="s">
        <v>403</v>
      </c>
      <c r="D20" s="68" t="s">
        <v>912</v>
      </c>
      <c r="E20" s="68" t="s">
        <v>913</v>
      </c>
      <c r="F20" s="69">
        <v>0</v>
      </c>
      <c r="G20" s="70">
        <v>0</v>
      </c>
      <c r="H20" s="71">
        <v>0</v>
      </c>
      <c r="I20" s="70">
        <v>0</v>
      </c>
      <c r="J20" s="63">
        <f t="shared" si="0"/>
        <v>0</v>
      </c>
      <c r="K20" s="64">
        <f t="shared" si="1"/>
        <v>0</v>
      </c>
    </row>
    <row r="21" spans="1:11" ht="15.75" x14ac:dyDescent="0.25">
      <c r="A21" s="75" t="s">
        <v>404</v>
      </c>
      <c r="B21" s="76" t="s">
        <v>405</v>
      </c>
      <c r="C21" s="61" t="s">
        <v>406</v>
      </c>
      <c r="D21" s="68" t="s">
        <v>914</v>
      </c>
      <c r="E21" s="68" t="s">
        <v>915</v>
      </c>
      <c r="F21" s="69">
        <v>0</v>
      </c>
      <c r="G21" s="70">
        <v>0</v>
      </c>
      <c r="H21" s="71">
        <v>0</v>
      </c>
      <c r="I21" s="70">
        <v>0</v>
      </c>
      <c r="J21" s="63">
        <f t="shared" si="0"/>
        <v>0</v>
      </c>
      <c r="K21" s="64">
        <f t="shared" si="1"/>
        <v>0</v>
      </c>
    </row>
    <row r="22" spans="1:11" ht="15.75" x14ac:dyDescent="0.25">
      <c r="A22" s="75">
        <v>836</v>
      </c>
      <c r="B22" s="76" t="s">
        <v>407</v>
      </c>
      <c r="C22" s="61" t="s">
        <v>408</v>
      </c>
      <c r="D22" s="68" t="s">
        <v>916</v>
      </c>
      <c r="E22" s="68"/>
      <c r="F22" s="69">
        <v>0</v>
      </c>
      <c r="G22" s="70">
        <v>0</v>
      </c>
      <c r="H22" s="71">
        <v>0</v>
      </c>
      <c r="I22" s="70">
        <v>0</v>
      </c>
      <c r="J22" s="63">
        <f t="shared" si="0"/>
        <v>0</v>
      </c>
      <c r="K22" s="64">
        <f t="shared" si="1"/>
        <v>0</v>
      </c>
    </row>
    <row r="23" spans="1:11" ht="15.75" x14ac:dyDescent="0.25">
      <c r="A23" s="75" t="s">
        <v>409</v>
      </c>
      <c r="B23" s="76" t="s">
        <v>407</v>
      </c>
      <c r="C23" s="61" t="s">
        <v>410</v>
      </c>
      <c r="D23" s="68" t="s">
        <v>917</v>
      </c>
      <c r="E23" s="68" t="s">
        <v>918</v>
      </c>
      <c r="F23" s="69">
        <v>0</v>
      </c>
      <c r="G23" s="70">
        <v>0</v>
      </c>
      <c r="H23" s="71">
        <v>0</v>
      </c>
      <c r="I23" s="70">
        <v>0</v>
      </c>
      <c r="J23" s="63">
        <f t="shared" si="0"/>
        <v>0</v>
      </c>
      <c r="K23" s="64">
        <f t="shared" si="1"/>
        <v>0</v>
      </c>
    </row>
    <row r="24" spans="1:11" ht="15.75" x14ac:dyDescent="0.25">
      <c r="A24" s="75">
        <v>603</v>
      </c>
      <c r="B24" s="76" t="s">
        <v>411</v>
      </c>
      <c r="C24" s="61" t="s">
        <v>412</v>
      </c>
      <c r="D24" s="68" t="s">
        <v>919</v>
      </c>
      <c r="E24" s="68" t="s">
        <v>920</v>
      </c>
      <c r="F24" s="69">
        <v>0</v>
      </c>
      <c r="G24" s="70">
        <v>0</v>
      </c>
      <c r="H24" s="71">
        <v>0</v>
      </c>
      <c r="I24" s="70">
        <v>0</v>
      </c>
      <c r="J24" s="63">
        <f t="shared" si="0"/>
        <v>0</v>
      </c>
      <c r="K24" s="64">
        <f t="shared" si="1"/>
        <v>0</v>
      </c>
    </row>
    <row r="25" spans="1:11" ht="15.75" x14ac:dyDescent="0.25">
      <c r="A25" s="75" t="s">
        <v>413</v>
      </c>
      <c r="B25" s="76" t="s">
        <v>414</v>
      </c>
      <c r="C25" s="61" t="s">
        <v>415</v>
      </c>
      <c r="D25" s="68" t="s">
        <v>921</v>
      </c>
      <c r="E25" s="68" t="s">
        <v>922</v>
      </c>
      <c r="F25" s="69">
        <v>0</v>
      </c>
      <c r="G25" s="70">
        <v>0</v>
      </c>
      <c r="H25" s="71">
        <v>0</v>
      </c>
      <c r="I25" s="70">
        <v>0</v>
      </c>
      <c r="J25" s="63">
        <f t="shared" si="0"/>
        <v>0</v>
      </c>
      <c r="K25" s="64">
        <f t="shared" si="1"/>
        <v>0</v>
      </c>
    </row>
    <row r="26" spans="1:11" ht="15.75" x14ac:dyDescent="0.25">
      <c r="A26" s="75" t="s">
        <v>416</v>
      </c>
      <c r="B26" s="76" t="s">
        <v>417</v>
      </c>
      <c r="C26" s="61" t="s">
        <v>418</v>
      </c>
      <c r="D26" s="68" t="s">
        <v>923</v>
      </c>
      <c r="E26" s="68" t="s">
        <v>924</v>
      </c>
      <c r="F26" s="69">
        <v>0</v>
      </c>
      <c r="G26" s="70">
        <v>0</v>
      </c>
      <c r="H26" s="71">
        <v>0</v>
      </c>
      <c r="I26" s="70">
        <v>0</v>
      </c>
      <c r="J26" s="63">
        <f t="shared" si="0"/>
        <v>0</v>
      </c>
      <c r="K26" s="64">
        <f t="shared" si="1"/>
        <v>0</v>
      </c>
    </row>
    <row r="27" spans="1:11" ht="15.75" x14ac:dyDescent="0.25">
      <c r="A27" s="75" t="s">
        <v>419</v>
      </c>
      <c r="B27" s="76" t="s">
        <v>417</v>
      </c>
      <c r="C27" s="61" t="s">
        <v>420</v>
      </c>
      <c r="D27" s="68" t="s">
        <v>925</v>
      </c>
      <c r="E27" s="68" t="s">
        <v>926</v>
      </c>
      <c r="F27" s="69">
        <v>0</v>
      </c>
      <c r="G27" s="70">
        <v>0</v>
      </c>
      <c r="H27" s="71">
        <v>0</v>
      </c>
      <c r="I27" s="70">
        <v>0</v>
      </c>
      <c r="J27" s="63">
        <f t="shared" si="0"/>
        <v>0</v>
      </c>
      <c r="K27" s="64">
        <f t="shared" si="1"/>
        <v>0</v>
      </c>
    </row>
    <row r="28" spans="1:11" ht="15.75" x14ac:dyDescent="0.25">
      <c r="A28" s="75">
        <v>309</v>
      </c>
      <c r="B28" s="76" t="s">
        <v>421</v>
      </c>
      <c r="C28" s="61" t="s">
        <v>422</v>
      </c>
      <c r="D28" s="68" t="s">
        <v>927</v>
      </c>
      <c r="E28" s="68" t="s">
        <v>928</v>
      </c>
      <c r="F28" s="69">
        <v>0</v>
      </c>
      <c r="G28" s="70">
        <v>0</v>
      </c>
      <c r="H28" s="71">
        <v>0</v>
      </c>
      <c r="I28" s="70">
        <v>0</v>
      </c>
      <c r="J28" s="63">
        <f t="shared" si="0"/>
        <v>0</v>
      </c>
      <c r="K28" s="64">
        <f t="shared" si="1"/>
        <v>0</v>
      </c>
    </row>
    <row r="29" spans="1:11" ht="15.75" x14ac:dyDescent="0.25">
      <c r="A29" s="75" t="s">
        <v>423</v>
      </c>
      <c r="B29" s="76" t="s">
        <v>424</v>
      </c>
      <c r="C29" s="61" t="s">
        <v>425</v>
      </c>
      <c r="D29" s="68" t="s">
        <v>929</v>
      </c>
      <c r="E29" s="68" t="s">
        <v>930</v>
      </c>
      <c r="F29" s="69">
        <v>0</v>
      </c>
      <c r="G29" s="70">
        <v>0</v>
      </c>
      <c r="H29" s="71">
        <v>0</v>
      </c>
      <c r="I29" s="70">
        <v>0</v>
      </c>
      <c r="J29" s="63">
        <f t="shared" si="0"/>
        <v>0</v>
      </c>
      <c r="K29" s="64">
        <f t="shared" si="1"/>
        <v>0</v>
      </c>
    </row>
    <row r="30" spans="1:11" ht="15.75" x14ac:dyDescent="0.25">
      <c r="A30" s="75" t="s">
        <v>426</v>
      </c>
      <c r="B30" s="76" t="s">
        <v>424</v>
      </c>
      <c r="C30" s="61" t="s">
        <v>427</v>
      </c>
      <c r="D30" s="68" t="s">
        <v>931</v>
      </c>
      <c r="E30" s="68" t="s">
        <v>932</v>
      </c>
      <c r="F30" s="69">
        <v>0</v>
      </c>
      <c r="G30" s="70">
        <v>0</v>
      </c>
      <c r="H30" s="71">
        <v>0</v>
      </c>
      <c r="I30" s="70">
        <v>0</v>
      </c>
      <c r="J30" s="63">
        <f t="shared" si="0"/>
        <v>0</v>
      </c>
      <c r="K30" s="64">
        <f t="shared" si="1"/>
        <v>0</v>
      </c>
    </row>
    <row r="31" spans="1:11" ht="15.75" x14ac:dyDescent="0.25">
      <c r="A31" s="75" t="s">
        <v>428</v>
      </c>
      <c r="B31" s="76" t="s">
        <v>424</v>
      </c>
      <c r="C31" s="61" t="s">
        <v>429</v>
      </c>
      <c r="D31" s="68" t="s">
        <v>933</v>
      </c>
      <c r="E31" s="68" t="s">
        <v>934</v>
      </c>
      <c r="F31" s="69">
        <v>0</v>
      </c>
      <c r="G31" s="70">
        <v>0</v>
      </c>
      <c r="H31" s="71">
        <v>0</v>
      </c>
      <c r="I31" s="70">
        <v>0</v>
      </c>
      <c r="J31" s="63">
        <f t="shared" si="0"/>
        <v>0</v>
      </c>
      <c r="K31" s="64">
        <f t="shared" si="1"/>
        <v>0</v>
      </c>
    </row>
    <row r="32" spans="1:11" ht="15.75" x14ac:dyDescent="0.25">
      <c r="A32" s="75" t="s">
        <v>430</v>
      </c>
      <c r="B32" s="76" t="s">
        <v>431</v>
      </c>
      <c r="C32" s="61" t="s">
        <v>432</v>
      </c>
      <c r="D32" s="68" t="s">
        <v>935</v>
      </c>
      <c r="E32" s="68" t="s">
        <v>936</v>
      </c>
      <c r="F32" s="69">
        <v>0</v>
      </c>
      <c r="G32" s="70">
        <v>0</v>
      </c>
      <c r="H32" s="71">
        <v>0</v>
      </c>
      <c r="I32" s="70">
        <v>0</v>
      </c>
      <c r="J32" s="63">
        <f t="shared" si="0"/>
        <v>0</v>
      </c>
      <c r="K32" s="64">
        <f t="shared" si="1"/>
        <v>0</v>
      </c>
    </row>
    <row r="33" spans="1:11" ht="15.75" x14ac:dyDescent="0.25">
      <c r="A33" s="75" t="s">
        <v>433</v>
      </c>
      <c r="B33" s="76" t="s">
        <v>434</v>
      </c>
      <c r="C33" s="61" t="s">
        <v>435</v>
      </c>
      <c r="D33" s="68" t="s">
        <v>937</v>
      </c>
      <c r="E33" s="68" t="s">
        <v>938</v>
      </c>
      <c r="F33" s="69">
        <v>0</v>
      </c>
      <c r="G33" s="70">
        <v>0</v>
      </c>
      <c r="H33" s="71">
        <v>0</v>
      </c>
      <c r="I33" s="70">
        <v>0</v>
      </c>
      <c r="J33" s="63">
        <f t="shared" si="0"/>
        <v>0</v>
      </c>
      <c r="K33" s="64">
        <f t="shared" si="1"/>
        <v>0</v>
      </c>
    </row>
    <row r="34" spans="1:11" ht="15.75" x14ac:dyDescent="0.25">
      <c r="A34" s="75">
        <v>278</v>
      </c>
      <c r="B34" s="76" t="s">
        <v>436</v>
      </c>
      <c r="C34" s="61" t="s">
        <v>437</v>
      </c>
      <c r="D34" s="68" t="s">
        <v>939</v>
      </c>
      <c r="E34" s="68" t="s">
        <v>940</v>
      </c>
      <c r="F34" s="69">
        <v>0</v>
      </c>
      <c r="G34" s="70">
        <v>0</v>
      </c>
      <c r="H34" s="71">
        <v>0</v>
      </c>
      <c r="I34" s="70">
        <v>0</v>
      </c>
      <c r="J34" s="63">
        <f t="shared" si="0"/>
        <v>0</v>
      </c>
      <c r="K34" s="64">
        <f t="shared" si="1"/>
        <v>0</v>
      </c>
    </row>
    <row r="35" spans="1:11" ht="15.75" x14ac:dyDescent="0.25">
      <c r="A35" s="75">
        <v>103</v>
      </c>
      <c r="B35" s="76" t="s">
        <v>438</v>
      </c>
      <c r="C35" s="61" t="s">
        <v>439</v>
      </c>
      <c r="D35" s="68" t="s">
        <v>941</v>
      </c>
      <c r="E35" s="68" t="s">
        <v>942</v>
      </c>
      <c r="F35" s="69">
        <v>0</v>
      </c>
      <c r="G35" s="70">
        <v>0</v>
      </c>
      <c r="H35" s="71">
        <v>0</v>
      </c>
      <c r="I35" s="70">
        <v>0</v>
      </c>
      <c r="J35" s="63">
        <f t="shared" si="0"/>
        <v>0</v>
      </c>
      <c r="K35" s="64">
        <f t="shared" si="1"/>
        <v>0</v>
      </c>
    </row>
    <row r="36" spans="1:11" ht="15.75" x14ac:dyDescent="0.25">
      <c r="A36" s="75" t="s">
        <v>440</v>
      </c>
      <c r="B36" s="76" t="s">
        <v>441</v>
      </c>
      <c r="C36" s="61" t="s">
        <v>442</v>
      </c>
      <c r="D36" s="68" t="s">
        <v>943</v>
      </c>
      <c r="E36" s="68" t="s">
        <v>944</v>
      </c>
      <c r="F36" s="69">
        <v>0</v>
      </c>
      <c r="G36" s="70">
        <v>0</v>
      </c>
      <c r="H36" s="71">
        <v>0</v>
      </c>
      <c r="I36" s="70">
        <v>0</v>
      </c>
      <c r="J36" s="63">
        <f t="shared" si="0"/>
        <v>0</v>
      </c>
      <c r="K36" s="64">
        <f t="shared" si="1"/>
        <v>0</v>
      </c>
    </row>
    <row r="37" spans="1:11" ht="15.75" x14ac:dyDescent="0.25">
      <c r="A37" s="75" t="s">
        <v>443</v>
      </c>
      <c r="B37" s="76" t="s">
        <v>444</v>
      </c>
      <c r="C37" s="61" t="s">
        <v>445</v>
      </c>
      <c r="D37" s="68" t="s">
        <v>945</v>
      </c>
      <c r="E37" s="68" t="s">
        <v>946</v>
      </c>
      <c r="F37" s="69">
        <v>0</v>
      </c>
      <c r="G37" s="70">
        <v>0</v>
      </c>
      <c r="H37" s="71">
        <v>0</v>
      </c>
      <c r="I37" s="70">
        <v>0</v>
      </c>
      <c r="J37" s="63">
        <f t="shared" si="0"/>
        <v>0</v>
      </c>
      <c r="K37" s="64">
        <f t="shared" si="1"/>
        <v>0</v>
      </c>
    </row>
    <row r="38" spans="1:11" ht="15.75" x14ac:dyDescent="0.25">
      <c r="A38" s="75" t="s">
        <v>446</v>
      </c>
      <c r="B38" s="76" t="s">
        <v>444</v>
      </c>
      <c r="C38" s="61" t="s">
        <v>447</v>
      </c>
      <c r="D38" s="68" t="s">
        <v>947</v>
      </c>
      <c r="E38" s="68" t="s">
        <v>948</v>
      </c>
      <c r="F38" s="69">
        <v>0</v>
      </c>
      <c r="G38" s="70">
        <v>0</v>
      </c>
      <c r="H38" s="71">
        <v>0</v>
      </c>
      <c r="I38" s="70">
        <v>0</v>
      </c>
      <c r="J38" s="63">
        <f t="shared" si="0"/>
        <v>0</v>
      </c>
      <c r="K38" s="64">
        <f t="shared" si="1"/>
        <v>0</v>
      </c>
    </row>
    <row r="39" spans="1:11" ht="15.75" x14ac:dyDescent="0.25">
      <c r="A39" s="75">
        <v>598</v>
      </c>
      <c r="B39" s="76" t="s">
        <v>332</v>
      </c>
      <c r="C39" s="61" t="s">
        <v>448</v>
      </c>
      <c r="D39" s="68" t="s">
        <v>949</v>
      </c>
      <c r="E39" s="68" t="s">
        <v>950</v>
      </c>
      <c r="F39" s="69">
        <v>0</v>
      </c>
      <c r="G39" s="70">
        <v>0</v>
      </c>
      <c r="H39" s="71">
        <v>0</v>
      </c>
      <c r="I39" s="70">
        <v>0</v>
      </c>
      <c r="J39" s="63">
        <f t="shared" si="0"/>
        <v>0</v>
      </c>
      <c r="K39" s="64">
        <f t="shared" si="1"/>
        <v>0</v>
      </c>
    </row>
    <row r="40" spans="1:11" ht="15.75" x14ac:dyDescent="0.25">
      <c r="A40" s="75">
        <v>601</v>
      </c>
      <c r="B40" s="76" t="s">
        <v>332</v>
      </c>
      <c r="C40" s="61" t="s">
        <v>449</v>
      </c>
      <c r="D40" s="68" t="s">
        <v>951</v>
      </c>
      <c r="E40" s="68" t="s">
        <v>952</v>
      </c>
      <c r="F40" s="69">
        <v>0</v>
      </c>
      <c r="G40" s="70">
        <v>0</v>
      </c>
      <c r="H40" s="71">
        <v>0</v>
      </c>
      <c r="I40" s="70">
        <v>0</v>
      </c>
      <c r="J40" s="63">
        <f t="shared" si="0"/>
        <v>0</v>
      </c>
      <c r="K40" s="64">
        <f t="shared" si="1"/>
        <v>0</v>
      </c>
    </row>
    <row r="41" spans="1:11" ht="15.75" x14ac:dyDescent="0.25">
      <c r="A41" s="75">
        <v>602</v>
      </c>
      <c r="B41" s="76" t="s">
        <v>332</v>
      </c>
      <c r="C41" s="61" t="s">
        <v>450</v>
      </c>
      <c r="D41" s="68" t="s">
        <v>953</v>
      </c>
      <c r="E41" s="68" t="s">
        <v>954</v>
      </c>
      <c r="F41" s="69">
        <v>0</v>
      </c>
      <c r="G41" s="70">
        <v>0</v>
      </c>
      <c r="H41" s="71">
        <v>0</v>
      </c>
      <c r="I41" s="70">
        <v>0</v>
      </c>
      <c r="J41" s="63">
        <f t="shared" si="0"/>
        <v>0</v>
      </c>
      <c r="K41" s="64">
        <f t="shared" si="1"/>
        <v>0</v>
      </c>
    </row>
    <row r="42" spans="1:11" ht="15.75" x14ac:dyDescent="0.25">
      <c r="A42" s="75">
        <v>533</v>
      </c>
      <c r="B42" s="76" t="s">
        <v>353</v>
      </c>
      <c r="C42" s="61" t="s">
        <v>451</v>
      </c>
      <c r="D42" s="68" t="s">
        <v>955</v>
      </c>
      <c r="E42" s="68" t="s">
        <v>956</v>
      </c>
      <c r="F42" s="69">
        <v>0</v>
      </c>
      <c r="G42" s="70">
        <v>0</v>
      </c>
      <c r="H42" s="71">
        <v>0</v>
      </c>
      <c r="I42" s="70">
        <v>0</v>
      </c>
      <c r="J42" s="63">
        <f t="shared" si="0"/>
        <v>0</v>
      </c>
      <c r="K42" s="64">
        <f t="shared" si="1"/>
        <v>0</v>
      </c>
    </row>
    <row r="43" spans="1:11" ht="15.75" x14ac:dyDescent="0.25">
      <c r="A43" s="75" t="s">
        <v>452</v>
      </c>
      <c r="B43" s="76" t="s">
        <v>453</v>
      </c>
      <c r="C43" s="61" t="s">
        <v>454</v>
      </c>
      <c r="D43" s="68" t="s">
        <v>957</v>
      </c>
      <c r="E43" s="68" t="s">
        <v>958</v>
      </c>
      <c r="F43" s="69">
        <v>0</v>
      </c>
      <c r="G43" s="70">
        <v>0</v>
      </c>
      <c r="H43" s="71">
        <v>0</v>
      </c>
      <c r="I43" s="70">
        <v>0</v>
      </c>
      <c r="J43" s="63">
        <f t="shared" si="0"/>
        <v>0</v>
      </c>
      <c r="K43" s="64">
        <f t="shared" si="1"/>
        <v>0</v>
      </c>
    </row>
    <row r="44" spans="1:11" ht="15.75" x14ac:dyDescent="0.25">
      <c r="A44" s="75">
        <v>831</v>
      </c>
      <c r="B44" s="76" t="s">
        <v>455</v>
      </c>
      <c r="C44" s="61" t="s">
        <v>456</v>
      </c>
      <c r="D44" s="68" t="s">
        <v>959</v>
      </c>
      <c r="E44" s="68" t="s">
        <v>960</v>
      </c>
      <c r="F44" s="69">
        <v>0</v>
      </c>
      <c r="G44" s="70">
        <v>0</v>
      </c>
      <c r="H44" s="71">
        <v>0</v>
      </c>
      <c r="I44" s="70">
        <v>0</v>
      </c>
      <c r="J44" s="63">
        <f t="shared" si="0"/>
        <v>0</v>
      </c>
      <c r="K44" s="64">
        <f t="shared" si="1"/>
        <v>0</v>
      </c>
    </row>
    <row r="45" spans="1:11" ht="15.75" x14ac:dyDescent="0.25">
      <c r="A45" s="75" t="s">
        <v>457</v>
      </c>
      <c r="B45" s="76" t="s">
        <v>458</v>
      </c>
      <c r="C45" s="61" t="s">
        <v>459</v>
      </c>
      <c r="D45" s="68" t="s">
        <v>961</v>
      </c>
      <c r="E45" s="68" t="s">
        <v>962</v>
      </c>
      <c r="F45" s="69">
        <v>0</v>
      </c>
      <c r="G45" s="70">
        <v>0</v>
      </c>
      <c r="H45" s="71">
        <v>0</v>
      </c>
      <c r="I45" s="70">
        <v>0</v>
      </c>
      <c r="J45" s="63">
        <f t="shared" si="0"/>
        <v>0</v>
      </c>
      <c r="K45" s="64">
        <f t="shared" si="1"/>
        <v>0</v>
      </c>
    </row>
    <row r="46" spans="1:11" ht="15.75" x14ac:dyDescent="0.25">
      <c r="A46" s="75">
        <v>560</v>
      </c>
      <c r="B46" s="76" t="s">
        <v>460</v>
      </c>
      <c r="C46" s="61" t="s">
        <v>461</v>
      </c>
      <c r="D46" s="68" t="s">
        <v>963</v>
      </c>
      <c r="E46" s="68"/>
      <c r="F46" s="69">
        <v>0</v>
      </c>
      <c r="G46" s="70">
        <v>0</v>
      </c>
      <c r="H46" s="71">
        <v>0</v>
      </c>
      <c r="I46" s="70">
        <v>0</v>
      </c>
      <c r="J46" s="63">
        <f t="shared" si="0"/>
        <v>0</v>
      </c>
      <c r="K46" s="64">
        <f t="shared" si="1"/>
        <v>0</v>
      </c>
    </row>
    <row r="47" spans="1:11" ht="15.75" x14ac:dyDescent="0.25">
      <c r="A47" s="75">
        <v>685</v>
      </c>
      <c r="B47" s="76" t="s">
        <v>460</v>
      </c>
      <c r="C47" s="61" t="s">
        <v>462</v>
      </c>
      <c r="D47" s="68" t="s">
        <v>964</v>
      </c>
      <c r="E47" s="68"/>
      <c r="F47" s="69">
        <v>0</v>
      </c>
      <c r="G47" s="70">
        <v>0</v>
      </c>
      <c r="H47" s="71">
        <v>0</v>
      </c>
      <c r="I47" s="70">
        <v>0</v>
      </c>
      <c r="J47" s="63">
        <f t="shared" si="0"/>
        <v>0</v>
      </c>
      <c r="K47" s="64">
        <f t="shared" si="1"/>
        <v>0</v>
      </c>
    </row>
    <row r="48" spans="1:11" ht="15.75" x14ac:dyDescent="0.25">
      <c r="A48" s="75" t="s">
        <v>463</v>
      </c>
      <c r="B48" s="76" t="s">
        <v>464</v>
      </c>
      <c r="C48" s="61" t="s">
        <v>465</v>
      </c>
      <c r="D48" s="68" t="s">
        <v>965</v>
      </c>
      <c r="E48" s="68" t="s">
        <v>966</v>
      </c>
      <c r="F48" s="69">
        <v>0</v>
      </c>
      <c r="G48" s="70">
        <v>0</v>
      </c>
      <c r="H48" s="71">
        <v>0</v>
      </c>
      <c r="I48" s="70">
        <v>0</v>
      </c>
      <c r="J48" s="63">
        <f t="shared" si="0"/>
        <v>0</v>
      </c>
      <c r="K48" s="64">
        <f t="shared" si="1"/>
        <v>0</v>
      </c>
    </row>
    <row r="49" spans="1:11" ht="15.75" x14ac:dyDescent="0.25">
      <c r="A49" s="75" t="s">
        <v>466</v>
      </c>
      <c r="B49" s="76" t="s">
        <v>467</v>
      </c>
      <c r="C49" s="61" t="s">
        <v>468</v>
      </c>
      <c r="D49" s="68" t="s">
        <v>967</v>
      </c>
      <c r="E49" s="68" t="s">
        <v>968</v>
      </c>
      <c r="F49" s="69">
        <v>0</v>
      </c>
      <c r="G49" s="70">
        <v>0</v>
      </c>
      <c r="H49" s="71">
        <v>0</v>
      </c>
      <c r="I49" s="70">
        <v>0</v>
      </c>
      <c r="J49" s="63">
        <f t="shared" si="0"/>
        <v>0</v>
      </c>
      <c r="K49" s="64">
        <f t="shared" si="1"/>
        <v>0</v>
      </c>
    </row>
    <row r="50" spans="1:11" ht="15.75" x14ac:dyDescent="0.25">
      <c r="A50" s="75" t="s">
        <v>469</v>
      </c>
      <c r="B50" s="76" t="s">
        <v>470</v>
      </c>
      <c r="C50" s="61" t="s">
        <v>471</v>
      </c>
      <c r="D50" s="68" t="s">
        <v>969</v>
      </c>
      <c r="E50" s="68" t="s">
        <v>970</v>
      </c>
      <c r="F50" s="69">
        <v>0</v>
      </c>
      <c r="G50" s="70">
        <v>0</v>
      </c>
      <c r="H50" s="71">
        <v>0</v>
      </c>
      <c r="I50" s="70">
        <v>0</v>
      </c>
      <c r="J50" s="63">
        <f t="shared" si="0"/>
        <v>0</v>
      </c>
      <c r="K50" s="64">
        <f t="shared" si="1"/>
        <v>0</v>
      </c>
    </row>
    <row r="51" spans="1:11" ht="15.75" x14ac:dyDescent="0.25">
      <c r="A51" s="75" t="s">
        <v>472</v>
      </c>
      <c r="B51" s="76" t="s">
        <v>473</v>
      </c>
      <c r="C51" s="61" t="s">
        <v>474</v>
      </c>
      <c r="D51" s="68" t="s">
        <v>971</v>
      </c>
      <c r="E51" s="68" t="s">
        <v>972</v>
      </c>
      <c r="F51" s="69">
        <v>0</v>
      </c>
      <c r="G51" s="70">
        <v>0</v>
      </c>
      <c r="H51" s="71">
        <v>0</v>
      </c>
      <c r="I51" s="70">
        <v>0</v>
      </c>
      <c r="J51" s="63">
        <f t="shared" si="0"/>
        <v>0</v>
      </c>
      <c r="K51" s="64">
        <f t="shared" si="1"/>
        <v>0</v>
      </c>
    </row>
    <row r="52" spans="1:11" ht="15.75" x14ac:dyDescent="0.25">
      <c r="A52" s="75" t="s">
        <v>475</v>
      </c>
      <c r="B52" s="76" t="s">
        <v>476</v>
      </c>
      <c r="C52" s="61" t="s">
        <v>477</v>
      </c>
      <c r="D52" s="68" t="s">
        <v>973</v>
      </c>
      <c r="E52" s="68" t="s">
        <v>974</v>
      </c>
      <c r="F52" s="69">
        <v>0</v>
      </c>
      <c r="G52" s="70">
        <v>0</v>
      </c>
      <c r="H52" s="71">
        <v>0</v>
      </c>
      <c r="I52" s="70">
        <v>0</v>
      </c>
      <c r="J52" s="63">
        <f t="shared" si="0"/>
        <v>0</v>
      </c>
      <c r="K52" s="64">
        <f t="shared" si="1"/>
        <v>0</v>
      </c>
    </row>
    <row r="53" spans="1:11" ht="15.75" x14ac:dyDescent="0.25">
      <c r="A53" s="75" t="s">
        <v>478</v>
      </c>
      <c r="B53" s="76" t="s">
        <v>476</v>
      </c>
      <c r="C53" s="61" t="s">
        <v>479</v>
      </c>
      <c r="D53" s="68" t="s">
        <v>975</v>
      </c>
      <c r="E53" s="68" t="s">
        <v>976</v>
      </c>
      <c r="F53" s="69">
        <v>0</v>
      </c>
      <c r="G53" s="70">
        <v>0</v>
      </c>
      <c r="H53" s="71">
        <v>0</v>
      </c>
      <c r="I53" s="70">
        <v>0</v>
      </c>
      <c r="J53" s="63">
        <f t="shared" si="0"/>
        <v>0</v>
      </c>
      <c r="K53" s="64">
        <f t="shared" si="1"/>
        <v>0</v>
      </c>
    </row>
    <row r="54" spans="1:11" ht="15.75" x14ac:dyDescent="0.25">
      <c r="A54" s="75">
        <v>867</v>
      </c>
      <c r="B54" s="76" t="s">
        <v>480</v>
      </c>
      <c r="C54" s="61" t="s">
        <v>481</v>
      </c>
      <c r="D54" s="68" t="s">
        <v>977</v>
      </c>
      <c r="E54" s="68" t="s">
        <v>978</v>
      </c>
      <c r="F54" s="69">
        <v>0</v>
      </c>
      <c r="G54" s="70">
        <v>0</v>
      </c>
      <c r="H54" s="71">
        <v>0</v>
      </c>
      <c r="I54" s="70">
        <v>0</v>
      </c>
      <c r="J54" s="63">
        <f t="shared" si="0"/>
        <v>0</v>
      </c>
      <c r="K54" s="64">
        <f t="shared" si="1"/>
        <v>0</v>
      </c>
    </row>
    <row r="55" spans="1:11" ht="15.75" x14ac:dyDescent="0.25">
      <c r="A55" s="75" t="s">
        <v>482</v>
      </c>
      <c r="B55" s="76" t="s">
        <v>480</v>
      </c>
      <c r="C55" s="61" t="s">
        <v>483</v>
      </c>
      <c r="D55" s="68" t="s">
        <v>979</v>
      </c>
      <c r="E55" s="68" t="s">
        <v>980</v>
      </c>
      <c r="F55" s="69">
        <v>0</v>
      </c>
      <c r="G55" s="70">
        <v>0</v>
      </c>
      <c r="H55" s="71">
        <v>0</v>
      </c>
      <c r="I55" s="70">
        <v>0</v>
      </c>
      <c r="J55" s="63">
        <f t="shared" si="0"/>
        <v>0</v>
      </c>
      <c r="K55" s="64">
        <f t="shared" si="1"/>
        <v>0</v>
      </c>
    </row>
    <row r="56" spans="1:11" ht="15.75" x14ac:dyDescent="0.25">
      <c r="A56" s="75">
        <v>599</v>
      </c>
      <c r="B56" s="76" t="s">
        <v>484</v>
      </c>
      <c r="C56" s="61" t="s">
        <v>485</v>
      </c>
      <c r="D56" s="68" t="s">
        <v>981</v>
      </c>
      <c r="E56" s="68" t="s">
        <v>982</v>
      </c>
      <c r="F56" s="69">
        <v>0</v>
      </c>
      <c r="G56" s="70">
        <v>0</v>
      </c>
      <c r="H56" s="71">
        <v>0</v>
      </c>
      <c r="I56" s="70">
        <v>0</v>
      </c>
      <c r="J56" s="63">
        <f t="shared" si="0"/>
        <v>0</v>
      </c>
      <c r="K56" s="64">
        <f t="shared" si="1"/>
        <v>0</v>
      </c>
    </row>
    <row r="57" spans="1:11" ht="15.75" x14ac:dyDescent="0.25">
      <c r="A57" s="75" t="s">
        <v>486</v>
      </c>
      <c r="B57" s="76" t="s">
        <v>487</v>
      </c>
      <c r="C57" s="61" t="s">
        <v>488</v>
      </c>
      <c r="D57" s="68" t="s">
        <v>983</v>
      </c>
      <c r="E57" s="68" t="s">
        <v>984</v>
      </c>
      <c r="F57" s="69">
        <v>0</v>
      </c>
      <c r="G57" s="70">
        <v>0</v>
      </c>
      <c r="H57" s="71">
        <v>0</v>
      </c>
      <c r="I57" s="70">
        <v>0</v>
      </c>
      <c r="J57" s="63">
        <f t="shared" si="0"/>
        <v>0</v>
      </c>
      <c r="K57" s="64">
        <f t="shared" si="1"/>
        <v>0</v>
      </c>
    </row>
    <row r="58" spans="1:11" ht="15.75" x14ac:dyDescent="0.25">
      <c r="A58" s="75" t="s">
        <v>489</v>
      </c>
      <c r="B58" s="76" t="s">
        <v>490</v>
      </c>
      <c r="C58" s="61" t="s">
        <v>491</v>
      </c>
      <c r="D58" s="68" t="s">
        <v>985</v>
      </c>
      <c r="E58" s="68" t="s">
        <v>986</v>
      </c>
      <c r="F58" s="69">
        <v>0</v>
      </c>
      <c r="G58" s="70">
        <v>0</v>
      </c>
      <c r="H58" s="71">
        <v>0</v>
      </c>
      <c r="I58" s="70">
        <v>0</v>
      </c>
      <c r="J58" s="63">
        <f t="shared" si="0"/>
        <v>0</v>
      </c>
      <c r="K58" s="64">
        <f t="shared" si="1"/>
        <v>0</v>
      </c>
    </row>
    <row r="59" spans="1:11" ht="15.75" x14ac:dyDescent="0.25">
      <c r="A59" s="75">
        <v>871</v>
      </c>
      <c r="B59" s="76" t="s">
        <v>492</v>
      </c>
      <c r="C59" s="61" t="s">
        <v>493</v>
      </c>
      <c r="D59" s="68" t="s">
        <v>987</v>
      </c>
      <c r="E59" s="68" t="s">
        <v>988</v>
      </c>
      <c r="F59" s="69">
        <v>0</v>
      </c>
      <c r="G59" s="70">
        <v>0</v>
      </c>
      <c r="H59" s="71">
        <v>0</v>
      </c>
      <c r="I59" s="70">
        <v>0</v>
      </c>
      <c r="J59" s="63">
        <f t="shared" si="0"/>
        <v>0</v>
      </c>
      <c r="K59" s="64">
        <f t="shared" si="1"/>
        <v>0</v>
      </c>
    </row>
    <row r="60" spans="1:11" ht="15.75" x14ac:dyDescent="0.25">
      <c r="A60" s="75" t="s">
        <v>494</v>
      </c>
      <c r="B60" s="76" t="s">
        <v>495</v>
      </c>
      <c r="C60" s="61" t="s">
        <v>496</v>
      </c>
      <c r="D60" s="68" t="s">
        <v>989</v>
      </c>
      <c r="E60" s="68" t="s">
        <v>990</v>
      </c>
      <c r="F60" s="69">
        <v>0</v>
      </c>
      <c r="G60" s="70">
        <v>0</v>
      </c>
      <c r="H60" s="71">
        <v>0</v>
      </c>
      <c r="I60" s="70">
        <v>0</v>
      </c>
      <c r="J60" s="63">
        <f t="shared" si="0"/>
        <v>0</v>
      </c>
      <c r="K60" s="64">
        <f t="shared" si="1"/>
        <v>0</v>
      </c>
    </row>
    <row r="61" spans="1:11" ht="15.75" x14ac:dyDescent="0.25">
      <c r="A61" s="75" t="s">
        <v>497</v>
      </c>
      <c r="B61" s="76" t="s">
        <v>498</v>
      </c>
      <c r="C61" s="61" t="s">
        <v>499</v>
      </c>
      <c r="D61" s="68" t="s">
        <v>991</v>
      </c>
      <c r="E61" s="68" t="s">
        <v>992</v>
      </c>
      <c r="F61" s="69">
        <v>0</v>
      </c>
      <c r="G61" s="70">
        <v>0</v>
      </c>
      <c r="H61" s="71">
        <v>0</v>
      </c>
      <c r="I61" s="70">
        <v>0</v>
      </c>
      <c r="J61" s="63">
        <f t="shared" si="0"/>
        <v>0</v>
      </c>
      <c r="K61" s="64">
        <f t="shared" si="1"/>
        <v>0</v>
      </c>
    </row>
    <row r="62" spans="1:11" ht="15.75" x14ac:dyDescent="0.25">
      <c r="A62" s="75" t="s">
        <v>500</v>
      </c>
      <c r="B62" s="76" t="s">
        <v>501</v>
      </c>
      <c r="C62" s="61" t="s">
        <v>502</v>
      </c>
      <c r="D62" s="68" t="s">
        <v>993</v>
      </c>
      <c r="E62" s="68" t="s">
        <v>994</v>
      </c>
      <c r="F62" s="69">
        <v>0</v>
      </c>
      <c r="G62" s="70">
        <v>0</v>
      </c>
      <c r="H62" s="71">
        <v>0</v>
      </c>
      <c r="I62" s="70">
        <v>0</v>
      </c>
      <c r="J62" s="63">
        <f t="shared" si="0"/>
        <v>0</v>
      </c>
      <c r="K62" s="64">
        <f t="shared" si="1"/>
        <v>0</v>
      </c>
    </row>
    <row r="63" spans="1:11" ht="15.75" x14ac:dyDescent="0.25">
      <c r="A63" s="75" t="s">
        <v>503</v>
      </c>
      <c r="B63" s="76" t="s">
        <v>504</v>
      </c>
      <c r="C63" s="61" t="s">
        <v>505</v>
      </c>
      <c r="D63" s="68" t="s">
        <v>995</v>
      </c>
      <c r="E63" s="68" t="s">
        <v>996</v>
      </c>
      <c r="F63" s="69">
        <v>0</v>
      </c>
      <c r="G63" s="70">
        <v>0</v>
      </c>
      <c r="H63" s="71">
        <v>0</v>
      </c>
      <c r="I63" s="70">
        <v>0</v>
      </c>
      <c r="J63" s="63">
        <f t="shared" si="0"/>
        <v>0</v>
      </c>
      <c r="K63" s="64">
        <f t="shared" si="1"/>
        <v>0</v>
      </c>
    </row>
    <row r="64" spans="1:11" ht="15.75" x14ac:dyDescent="0.25">
      <c r="A64" s="75" t="s">
        <v>506</v>
      </c>
      <c r="B64" s="76" t="s">
        <v>335</v>
      </c>
      <c r="C64" s="61" t="s">
        <v>507</v>
      </c>
      <c r="D64" s="68" t="s">
        <v>997</v>
      </c>
      <c r="E64" s="68" t="s">
        <v>998</v>
      </c>
      <c r="F64" s="69">
        <v>0</v>
      </c>
      <c r="G64" s="70">
        <v>0</v>
      </c>
      <c r="H64" s="71">
        <v>0</v>
      </c>
      <c r="I64" s="70">
        <v>0</v>
      </c>
      <c r="J64" s="63">
        <f t="shared" si="0"/>
        <v>0</v>
      </c>
      <c r="K64" s="64">
        <f t="shared" si="1"/>
        <v>0</v>
      </c>
    </row>
    <row r="65" spans="1:11" ht="15.75" x14ac:dyDescent="0.25">
      <c r="A65" s="75" t="s">
        <v>508</v>
      </c>
      <c r="B65" s="76" t="s">
        <v>335</v>
      </c>
      <c r="C65" s="61" t="s">
        <v>509</v>
      </c>
      <c r="D65" s="68" t="s">
        <v>999</v>
      </c>
      <c r="E65" s="68" t="s">
        <v>1000</v>
      </c>
      <c r="F65" s="69">
        <v>0</v>
      </c>
      <c r="G65" s="70">
        <v>0</v>
      </c>
      <c r="H65" s="71">
        <v>0</v>
      </c>
      <c r="I65" s="70">
        <v>0</v>
      </c>
      <c r="J65" s="63">
        <f t="shared" si="0"/>
        <v>0</v>
      </c>
      <c r="K65" s="64">
        <f t="shared" si="1"/>
        <v>0</v>
      </c>
    </row>
    <row r="66" spans="1:11" ht="15.75" x14ac:dyDescent="0.25">
      <c r="A66" s="75" t="s">
        <v>510</v>
      </c>
      <c r="B66" s="76" t="s">
        <v>511</v>
      </c>
      <c r="C66" s="61" t="s">
        <v>512</v>
      </c>
      <c r="D66" s="68" t="s">
        <v>1001</v>
      </c>
      <c r="E66" s="68" t="s">
        <v>1002</v>
      </c>
      <c r="F66" s="69">
        <v>0</v>
      </c>
      <c r="G66" s="70">
        <v>0</v>
      </c>
      <c r="H66" s="71">
        <v>0</v>
      </c>
      <c r="I66" s="70">
        <v>0</v>
      </c>
      <c r="J66" s="63">
        <f t="shared" si="0"/>
        <v>0</v>
      </c>
      <c r="K66" s="64">
        <f t="shared" si="1"/>
        <v>0</v>
      </c>
    </row>
    <row r="67" spans="1:11" ht="15.75" x14ac:dyDescent="0.25">
      <c r="A67" s="75" t="s">
        <v>513</v>
      </c>
      <c r="B67" s="76" t="s">
        <v>334</v>
      </c>
      <c r="C67" s="61" t="s">
        <v>514</v>
      </c>
      <c r="D67" s="68" t="s">
        <v>1003</v>
      </c>
      <c r="E67" s="68" t="s">
        <v>1004</v>
      </c>
      <c r="F67" s="69">
        <v>0</v>
      </c>
      <c r="G67" s="70">
        <v>0</v>
      </c>
      <c r="H67" s="71">
        <v>0</v>
      </c>
      <c r="I67" s="70">
        <v>0</v>
      </c>
      <c r="J67" s="63">
        <f t="shared" si="0"/>
        <v>0</v>
      </c>
      <c r="K67" s="64">
        <f t="shared" si="1"/>
        <v>0</v>
      </c>
    </row>
    <row r="68" spans="1:11" ht="15.75" x14ac:dyDescent="0.25">
      <c r="A68" s="75">
        <v>305</v>
      </c>
      <c r="B68" s="76" t="s">
        <v>515</v>
      </c>
      <c r="C68" s="61" t="s">
        <v>516</v>
      </c>
      <c r="D68" s="68" t="s">
        <v>1005</v>
      </c>
      <c r="E68" s="68" t="s">
        <v>1006</v>
      </c>
      <c r="F68" s="69">
        <v>0</v>
      </c>
      <c r="G68" s="70">
        <v>0</v>
      </c>
      <c r="H68" s="71">
        <v>0</v>
      </c>
      <c r="I68" s="70">
        <v>0</v>
      </c>
      <c r="J68" s="63">
        <f t="shared" si="0"/>
        <v>0</v>
      </c>
      <c r="K68" s="64">
        <f t="shared" si="1"/>
        <v>0</v>
      </c>
    </row>
    <row r="69" spans="1:11" ht="15.75" x14ac:dyDescent="0.25">
      <c r="A69" s="75">
        <v>739</v>
      </c>
      <c r="B69" s="76" t="s">
        <v>517</v>
      </c>
      <c r="C69" s="61" t="s">
        <v>518</v>
      </c>
      <c r="D69" s="68" t="s">
        <v>1007</v>
      </c>
      <c r="E69" s="68" t="s">
        <v>1008</v>
      </c>
      <c r="F69" s="69">
        <v>0</v>
      </c>
      <c r="G69" s="70">
        <v>0</v>
      </c>
      <c r="H69" s="71">
        <v>0</v>
      </c>
      <c r="I69" s="70">
        <v>0</v>
      </c>
      <c r="J69" s="63">
        <f t="shared" si="0"/>
        <v>0</v>
      </c>
      <c r="K69" s="64">
        <f t="shared" si="1"/>
        <v>0</v>
      </c>
    </row>
    <row r="70" spans="1:11" ht="15.75" x14ac:dyDescent="0.25">
      <c r="A70" s="75" t="s">
        <v>519</v>
      </c>
      <c r="B70" s="76" t="s">
        <v>520</v>
      </c>
      <c r="C70" s="61" t="s">
        <v>521</v>
      </c>
      <c r="D70" s="68" t="s">
        <v>1009</v>
      </c>
      <c r="E70" s="68" t="s">
        <v>1010</v>
      </c>
      <c r="F70" s="69">
        <v>0</v>
      </c>
      <c r="G70" s="70">
        <v>0</v>
      </c>
      <c r="H70" s="71">
        <v>0</v>
      </c>
      <c r="I70" s="70">
        <v>0</v>
      </c>
      <c r="J70" s="63">
        <f t="shared" ref="J70:J133" si="2">SUM(F70+H70)</f>
        <v>0</v>
      </c>
      <c r="K70" s="64">
        <f t="shared" ref="K70:K133" si="3">SUM(G70+I70)</f>
        <v>0</v>
      </c>
    </row>
    <row r="71" spans="1:11" ht="15.75" x14ac:dyDescent="0.25">
      <c r="A71" s="75">
        <v>206</v>
      </c>
      <c r="B71" s="76" t="s">
        <v>522</v>
      </c>
      <c r="C71" s="61" t="s">
        <v>523</v>
      </c>
      <c r="D71" s="68" t="s">
        <v>1011</v>
      </c>
      <c r="E71" s="68" t="s">
        <v>1012</v>
      </c>
      <c r="F71" s="69">
        <v>0</v>
      </c>
      <c r="G71" s="70">
        <v>0</v>
      </c>
      <c r="H71" s="71">
        <v>0</v>
      </c>
      <c r="I71" s="70">
        <v>0</v>
      </c>
      <c r="J71" s="63">
        <f t="shared" si="2"/>
        <v>0</v>
      </c>
      <c r="K71" s="64">
        <f t="shared" si="3"/>
        <v>0</v>
      </c>
    </row>
    <row r="72" spans="1:11" ht="15.75" x14ac:dyDescent="0.25">
      <c r="A72" s="75" t="s">
        <v>524</v>
      </c>
      <c r="B72" s="76" t="s">
        <v>525</v>
      </c>
      <c r="C72" s="61" t="s">
        <v>526</v>
      </c>
      <c r="D72" s="68" t="s">
        <v>1013</v>
      </c>
      <c r="E72" s="68" t="s">
        <v>1014</v>
      </c>
      <c r="F72" s="69">
        <v>0</v>
      </c>
      <c r="G72" s="70">
        <v>0</v>
      </c>
      <c r="H72" s="71">
        <v>0</v>
      </c>
      <c r="I72" s="70">
        <v>0</v>
      </c>
      <c r="J72" s="63">
        <f t="shared" si="2"/>
        <v>0</v>
      </c>
      <c r="K72" s="64">
        <f t="shared" si="3"/>
        <v>0</v>
      </c>
    </row>
    <row r="73" spans="1:11" ht="15.75" x14ac:dyDescent="0.25">
      <c r="A73" s="75" t="s">
        <v>527</v>
      </c>
      <c r="B73" s="76" t="s">
        <v>528</v>
      </c>
      <c r="C73" s="61" t="s">
        <v>529</v>
      </c>
      <c r="D73" s="68" t="s">
        <v>1015</v>
      </c>
      <c r="E73" s="68" t="s">
        <v>1016</v>
      </c>
      <c r="F73" s="69">
        <v>0</v>
      </c>
      <c r="G73" s="70">
        <v>0</v>
      </c>
      <c r="H73" s="71">
        <v>0</v>
      </c>
      <c r="I73" s="70">
        <v>0</v>
      </c>
      <c r="J73" s="63">
        <f t="shared" si="2"/>
        <v>0</v>
      </c>
      <c r="K73" s="64">
        <f t="shared" si="3"/>
        <v>0</v>
      </c>
    </row>
    <row r="74" spans="1:11" ht="15.75" x14ac:dyDescent="0.25">
      <c r="A74" s="75" t="s">
        <v>530</v>
      </c>
      <c r="B74" s="76" t="s">
        <v>531</v>
      </c>
      <c r="C74" s="61" t="s">
        <v>532</v>
      </c>
      <c r="D74" s="68" t="s">
        <v>1017</v>
      </c>
      <c r="E74" s="68" t="s">
        <v>1018</v>
      </c>
      <c r="F74" s="69">
        <v>0</v>
      </c>
      <c r="G74" s="70">
        <v>0</v>
      </c>
      <c r="H74" s="71">
        <v>0</v>
      </c>
      <c r="I74" s="70">
        <v>0</v>
      </c>
      <c r="J74" s="63">
        <f t="shared" si="2"/>
        <v>0</v>
      </c>
      <c r="K74" s="64">
        <f t="shared" si="3"/>
        <v>0</v>
      </c>
    </row>
    <row r="75" spans="1:11" ht="15.75" x14ac:dyDescent="0.25">
      <c r="A75" s="75" t="s">
        <v>533</v>
      </c>
      <c r="B75" s="76" t="s">
        <v>534</v>
      </c>
      <c r="C75" s="61" t="s">
        <v>535</v>
      </c>
      <c r="D75" s="68" t="s">
        <v>1019</v>
      </c>
      <c r="E75" s="68" t="s">
        <v>1020</v>
      </c>
      <c r="F75" s="69">
        <v>0</v>
      </c>
      <c r="G75" s="70">
        <v>0</v>
      </c>
      <c r="H75" s="71">
        <v>0</v>
      </c>
      <c r="I75" s="70">
        <v>0</v>
      </c>
      <c r="J75" s="63">
        <f t="shared" si="2"/>
        <v>0</v>
      </c>
      <c r="K75" s="64">
        <f t="shared" si="3"/>
        <v>0</v>
      </c>
    </row>
    <row r="76" spans="1:11" ht="15.75" x14ac:dyDescent="0.25">
      <c r="A76" s="75" t="s">
        <v>536</v>
      </c>
      <c r="B76" s="76" t="s">
        <v>537</v>
      </c>
      <c r="C76" s="61" t="s">
        <v>538</v>
      </c>
      <c r="D76" s="68" t="s">
        <v>1021</v>
      </c>
      <c r="E76" s="68" t="s">
        <v>1022</v>
      </c>
      <c r="F76" s="69">
        <v>0</v>
      </c>
      <c r="G76" s="70">
        <v>0</v>
      </c>
      <c r="H76" s="71">
        <v>0</v>
      </c>
      <c r="I76" s="70">
        <v>0</v>
      </c>
      <c r="J76" s="63">
        <f t="shared" si="2"/>
        <v>0</v>
      </c>
      <c r="K76" s="64">
        <f t="shared" si="3"/>
        <v>0</v>
      </c>
    </row>
    <row r="77" spans="1:11" ht="15.75" x14ac:dyDescent="0.25">
      <c r="A77" s="75" t="s">
        <v>539</v>
      </c>
      <c r="B77" s="76" t="s">
        <v>540</v>
      </c>
      <c r="C77" s="61" t="s">
        <v>541</v>
      </c>
      <c r="D77" s="68" t="s">
        <v>1023</v>
      </c>
      <c r="E77" s="68" t="s">
        <v>1024</v>
      </c>
      <c r="F77" s="69">
        <v>0</v>
      </c>
      <c r="G77" s="70">
        <v>0</v>
      </c>
      <c r="H77" s="71">
        <v>0</v>
      </c>
      <c r="I77" s="70">
        <v>0</v>
      </c>
      <c r="J77" s="63">
        <f t="shared" si="2"/>
        <v>0</v>
      </c>
      <c r="K77" s="64">
        <f t="shared" si="3"/>
        <v>0</v>
      </c>
    </row>
    <row r="78" spans="1:11" ht="15.75" x14ac:dyDescent="0.25">
      <c r="A78" s="75" t="s">
        <v>542</v>
      </c>
      <c r="B78" s="76" t="s">
        <v>540</v>
      </c>
      <c r="C78" s="61" t="s">
        <v>543</v>
      </c>
      <c r="D78" s="68" t="s">
        <v>1025</v>
      </c>
      <c r="E78" s="68" t="s">
        <v>1026</v>
      </c>
      <c r="F78" s="69">
        <v>0</v>
      </c>
      <c r="G78" s="70">
        <v>0</v>
      </c>
      <c r="H78" s="71">
        <v>0</v>
      </c>
      <c r="I78" s="70">
        <v>0</v>
      </c>
      <c r="J78" s="63">
        <f t="shared" si="2"/>
        <v>0</v>
      </c>
      <c r="K78" s="64">
        <f t="shared" si="3"/>
        <v>0</v>
      </c>
    </row>
    <row r="79" spans="1:11" ht="15.75" x14ac:dyDescent="0.25">
      <c r="A79" s="75" t="s">
        <v>544</v>
      </c>
      <c r="B79" s="76" t="s">
        <v>545</v>
      </c>
      <c r="C79" s="61" t="s">
        <v>546</v>
      </c>
      <c r="D79" s="68" t="s">
        <v>1027</v>
      </c>
      <c r="E79" s="68" t="s">
        <v>1028</v>
      </c>
      <c r="F79" s="69">
        <v>0</v>
      </c>
      <c r="G79" s="70">
        <v>0</v>
      </c>
      <c r="H79" s="71">
        <v>0</v>
      </c>
      <c r="I79" s="70">
        <v>0</v>
      </c>
      <c r="J79" s="63">
        <f t="shared" si="2"/>
        <v>0</v>
      </c>
      <c r="K79" s="64">
        <f t="shared" si="3"/>
        <v>0</v>
      </c>
    </row>
    <row r="80" spans="1:11" ht="15.75" x14ac:dyDescent="0.25">
      <c r="A80" s="75" t="s">
        <v>547</v>
      </c>
      <c r="B80" s="76" t="s">
        <v>548</v>
      </c>
      <c r="C80" s="61" t="s">
        <v>549</v>
      </c>
      <c r="D80" s="68" t="s">
        <v>1029</v>
      </c>
      <c r="E80" s="68" t="s">
        <v>1030</v>
      </c>
      <c r="F80" s="69">
        <v>0</v>
      </c>
      <c r="G80" s="70">
        <v>0</v>
      </c>
      <c r="H80" s="71">
        <v>0</v>
      </c>
      <c r="I80" s="70">
        <v>0</v>
      </c>
      <c r="J80" s="63">
        <f t="shared" si="2"/>
        <v>0</v>
      </c>
      <c r="K80" s="64">
        <f t="shared" si="3"/>
        <v>0</v>
      </c>
    </row>
    <row r="81" spans="1:11" ht="15.75" x14ac:dyDescent="0.25">
      <c r="A81" s="75" t="s">
        <v>550</v>
      </c>
      <c r="B81" s="76" t="s">
        <v>551</v>
      </c>
      <c r="C81" s="61" t="s">
        <v>552</v>
      </c>
      <c r="D81" s="68" t="s">
        <v>1031</v>
      </c>
      <c r="E81" s="68" t="s">
        <v>1032</v>
      </c>
      <c r="F81" s="69">
        <v>0</v>
      </c>
      <c r="G81" s="70">
        <v>0</v>
      </c>
      <c r="H81" s="71">
        <v>0</v>
      </c>
      <c r="I81" s="70">
        <v>0</v>
      </c>
      <c r="J81" s="63">
        <f t="shared" si="2"/>
        <v>0</v>
      </c>
      <c r="K81" s="64">
        <f t="shared" si="3"/>
        <v>0</v>
      </c>
    </row>
    <row r="82" spans="1:11" ht="15.75" x14ac:dyDescent="0.25">
      <c r="A82" s="75">
        <v>838</v>
      </c>
      <c r="B82" s="76" t="s">
        <v>553</v>
      </c>
      <c r="C82" s="61" t="s">
        <v>554</v>
      </c>
      <c r="D82" s="68" t="s">
        <v>1033</v>
      </c>
      <c r="E82" s="68" t="s">
        <v>1034</v>
      </c>
      <c r="F82" s="69">
        <v>0</v>
      </c>
      <c r="G82" s="70">
        <v>0</v>
      </c>
      <c r="H82" s="71">
        <v>0</v>
      </c>
      <c r="I82" s="70">
        <v>0</v>
      </c>
      <c r="J82" s="63">
        <f t="shared" si="2"/>
        <v>0</v>
      </c>
      <c r="K82" s="64">
        <f t="shared" si="3"/>
        <v>0</v>
      </c>
    </row>
    <row r="83" spans="1:11" ht="15.75" x14ac:dyDescent="0.25">
      <c r="A83" s="75" t="s">
        <v>555</v>
      </c>
      <c r="B83" s="76" t="s">
        <v>556</v>
      </c>
      <c r="C83" s="61" t="s">
        <v>557</v>
      </c>
      <c r="D83" s="68" t="s">
        <v>1035</v>
      </c>
      <c r="E83" s="68" t="s">
        <v>1036</v>
      </c>
      <c r="F83" s="69">
        <v>0</v>
      </c>
      <c r="G83" s="70">
        <v>0</v>
      </c>
      <c r="H83" s="71">
        <v>0</v>
      </c>
      <c r="I83" s="70">
        <v>0</v>
      </c>
      <c r="J83" s="63">
        <f t="shared" si="2"/>
        <v>0</v>
      </c>
      <c r="K83" s="64">
        <f t="shared" si="3"/>
        <v>0</v>
      </c>
    </row>
    <row r="84" spans="1:11" ht="15.75" x14ac:dyDescent="0.25">
      <c r="A84" s="75" t="s">
        <v>558</v>
      </c>
      <c r="B84" s="76" t="s">
        <v>559</v>
      </c>
      <c r="C84" s="61" t="s">
        <v>560</v>
      </c>
      <c r="D84" s="68" t="s">
        <v>1037</v>
      </c>
      <c r="E84" s="68" t="s">
        <v>1038</v>
      </c>
      <c r="F84" s="69">
        <v>0</v>
      </c>
      <c r="G84" s="70">
        <v>0</v>
      </c>
      <c r="H84" s="71">
        <v>0</v>
      </c>
      <c r="I84" s="70">
        <v>0</v>
      </c>
      <c r="J84" s="63">
        <f t="shared" si="2"/>
        <v>0</v>
      </c>
      <c r="K84" s="64">
        <f t="shared" si="3"/>
        <v>0</v>
      </c>
    </row>
    <row r="85" spans="1:11" ht="15.75" x14ac:dyDescent="0.25">
      <c r="A85" s="75" t="s">
        <v>561</v>
      </c>
      <c r="B85" s="76" t="s">
        <v>562</v>
      </c>
      <c r="C85" s="61" t="s">
        <v>563</v>
      </c>
      <c r="D85" s="68" t="s">
        <v>1039</v>
      </c>
      <c r="E85" s="68" t="s">
        <v>1040</v>
      </c>
      <c r="F85" s="69">
        <v>0</v>
      </c>
      <c r="G85" s="70">
        <v>0</v>
      </c>
      <c r="H85" s="71">
        <v>0</v>
      </c>
      <c r="I85" s="70">
        <v>0</v>
      </c>
      <c r="J85" s="63">
        <f t="shared" si="2"/>
        <v>0</v>
      </c>
      <c r="K85" s="64">
        <f t="shared" si="3"/>
        <v>0</v>
      </c>
    </row>
    <row r="86" spans="1:11" ht="15.75" x14ac:dyDescent="0.25">
      <c r="A86" s="75" t="s">
        <v>564</v>
      </c>
      <c r="B86" s="76" t="s">
        <v>562</v>
      </c>
      <c r="C86" s="61" t="s">
        <v>565</v>
      </c>
      <c r="D86" s="68" t="s">
        <v>1041</v>
      </c>
      <c r="E86" s="68" t="s">
        <v>1042</v>
      </c>
      <c r="F86" s="69">
        <v>0</v>
      </c>
      <c r="G86" s="70">
        <v>0</v>
      </c>
      <c r="H86" s="71">
        <v>0</v>
      </c>
      <c r="I86" s="70">
        <v>0</v>
      </c>
      <c r="J86" s="63">
        <f t="shared" si="2"/>
        <v>0</v>
      </c>
      <c r="K86" s="64">
        <f t="shared" si="3"/>
        <v>0</v>
      </c>
    </row>
    <row r="87" spans="1:11" ht="15.75" x14ac:dyDescent="0.25">
      <c r="A87" s="75" t="s">
        <v>566</v>
      </c>
      <c r="B87" s="76" t="s">
        <v>567</v>
      </c>
      <c r="C87" s="61" t="s">
        <v>568</v>
      </c>
      <c r="D87" s="68" t="s">
        <v>1043</v>
      </c>
      <c r="E87" s="68" t="s">
        <v>1044</v>
      </c>
      <c r="F87" s="69">
        <v>0</v>
      </c>
      <c r="G87" s="70">
        <v>0</v>
      </c>
      <c r="H87" s="71">
        <v>0</v>
      </c>
      <c r="I87" s="70">
        <v>0</v>
      </c>
      <c r="J87" s="63">
        <f t="shared" si="2"/>
        <v>0</v>
      </c>
      <c r="K87" s="64">
        <f t="shared" si="3"/>
        <v>0</v>
      </c>
    </row>
    <row r="88" spans="1:11" ht="15.75" x14ac:dyDescent="0.25">
      <c r="A88" s="75" t="s">
        <v>569</v>
      </c>
      <c r="B88" s="76" t="s">
        <v>570</v>
      </c>
      <c r="C88" s="61" t="s">
        <v>571</v>
      </c>
      <c r="D88" s="68" t="s">
        <v>1045</v>
      </c>
      <c r="E88" s="68" t="s">
        <v>1046</v>
      </c>
      <c r="F88" s="69">
        <v>0</v>
      </c>
      <c r="G88" s="70">
        <v>0</v>
      </c>
      <c r="H88" s="71">
        <v>0</v>
      </c>
      <c r="I88" s="70">
        <v>0</v>
      </c>
      <c r="J88" s="63">
        <f t="shared" si="2"/>
        <v>0</v>
      </c>
      <c r="K88" s="64">
        <f t="shared" si="3"/>
        <v>0</v>
      </c>
    </row>
    <row r="89" spans="1:11" ht="15.75" x14ac:dyDescent="0.25">
      <c r="A89" s="75">
        <v>860</v>
      </c>
      <c r="B89" s="76" t="s">
        <v>354</v>
      </c>
      <c r="C89" s="61" t="s">
        <v>572</v>
      </c>
      <c r="D89" s="68" t="s">
        <v>1047</v>
      </c>
      <c r="E89" s="68" t="s">
        <v>1048</v>
      </c>
      <c r="F89" s="69">
        <v>0</v>
      </c>
      <c r="G89" s="70">
        <v>0</v>
      </c>
      <c r="H89" s="71">
        <v>0</v>
      </c>
      <c r="I89" s="70">
        <v>0</v>
      </c>
      <c r="J89" s="63">
        <f t="shared" si="2"/>
        <v>0</v>
      </c>
      <c r="K89" s="64">
        <f t="shared" si="3"/>
        <v>0</v>
      </c>
    </row>
    <row r="90" spans="1:11" ht="15.75" x14ac:dyDescent="0.25">
      <c r="A90" s="75" t="s">
        <v>573</v>
      </c>
      <c r="B90" s="76" t="s">
        <v>574</v>
      </c>
      <c r="C90" s="61" t="s">
        <v>575</v>
      </c>
      <c r="D90" s="68" t="s">
        <v>1049</v>
      </c>
      <c r="E90" s="68" t="s">
        <v>1050</v>
      </c>
      <c r="F90" s="69">
        <v>0</v>
      </c>
      <c r="G90" s="70">
        <v>0</v>
      </c>
      <c r="H90" s="71">
        <v>0</v>
      </c>
      <c r="I90" s="70">
        <v>0</v>
      </c>
      <c r="J90" s="63">
        <f t="shared" si="2"/>
        <v>0</v>
      </c>
      <c r="K90" s="64">
        <f t="shared" si="3"/>
        <v>0</v>
      </c>
    </row>
    <row r="91" spans="1:11" ht="15.75" x14ac:dyDescent="0.25">
      <c r="A91" s="75" t="s">
        <v>576</v>
      </c>
      <c r="B91" s="76" t="s">
        <v>577</v>
      </c>
      <c r="C91" s="61" t="s">
        <v>578</v>
      </c>
      <c r="D91" s="68" t="s">
        <v>1051</v>
      </c>
      <c r="E91" s="68" t="s">
        <v>1052</v>
      </c>
      <c r="F91" s="69">
        <v>0</v>
      </c>
      <c r="G91" s="70">
        <v>0</v>
      </c>
      <c r="H91" s="71">
        <v>0</v>
      </c>
      <c r="I91" s="70">
        <v>0</v>
      </c>
      <c r="J91" s="63">
        <f t="shared" si="2"/>
        <v>0</v>
      </c>
      <c r="K91" s="64">
        <f t="shared" si="3"/>
        <v>0</v>
      </c>
    </row>
    <row r="92" spans="1:11" ht="15.75" x14ac:dyDescent="0.25">
      <c r="A92" s="75" t="s">
        <v>579</v>
      </c>
      <c r="B92" s="76" t="s">
        <v>580</v>
      </c>
      <c r="C92" s="61" t="s">
        <v>581</v>
      </c>
      <c r="D92" s="68" t="s">
        <v>1053</v>
      </c>
      <c r="E92" s="68" t="s">
        <v>1054</v>
      </c>
      <c r="F92" s="69">
        <v>0</v>
      </c>
      <c r="G92" s="70">
        <v>0</v>
      </c>
      <c r="H92" s="71">
        <v>0</v>
      </c>
      <c r="I92" s="70">
        <v>0</v>
      </c>
      <c r="J92" s="63">
        <f t="shared" si="2"/>
        <v>0</v>
      </c>
      <c r="K92" s="64">
        <f t="shared" si="3"/>
        <v>0</v>
      </c>
    </row>
    <row r="93" spans="1:11" ht="15.75" x14ac:dyDescent="0.25">
      <c r="A93" s="75" t="s">
        <v>582</v>
      </c>
      <c r="B93" s="76" t="s">
        <v>349</v>
      </c>
      <c r="C93" s="61" t="s">
        <v>583</v>
      </c>
      <c r="D93" s="68" t="s">
        <v>1055</v>
      </c>
      <c r="E93" s="68" t="s">
        <v>1056</v>
      </c>
      <c r="F93" s="69">
        <v>0</v>
      </c>
      <c r="G93" s="70">
        <v>0</v>
      </c>
      <c r="H93" s="71">
        <v>0</v>
      </c>
      <c r="I93" s="70">
        <v>0</v>
      </c>
      <c r="J93" s="63">
        <f t="shared" si="2"/>
        <v>0</v>
      </c>
      <c r="K93" s="64">
        <f t="shared" si="3"/>
        <v>0</v>
      </c>
    </row>
    <row r="94" spans="1:11" ht="15.75" x14ac:dyDescent="0.25">
      <c r="A94" s="75" t="s">
        <v>584</v>
      </c>
      <c r="B94" s="76" t="s">
        <v>349</v>
      </c>
      <c r="C94" s="61" t="s">
        <v>585</v>
      </c>
      <c r="D94" s="68" t="s">
        <v>1057</v>
      </c>
      <c r="E94" s="68" t="s">
        <v>1058</v>
      </c>
      <c r="F94" s="69">
        <v>0</v>
      </c>
      <c r="G94" s="70">
        <v>0</v>
      </c>
      <c r="H94" s="71">
        <v>0</v>
      </c>
      <c r="I94" s="70">
        <v>0</v>
      </c>
      <c r="J94" s="63">
        <f t="shared" si="2"/>
        <v>0</v>
      </c>
      <c r="K94" s="64">
        <f t="shared" si="3"/>
        <v>0</v>
      </c>
    </row>
    <row r="95" spans="1:11" ht="15.75" x14ac:dyDescent="0.25">
      <c r="A95" s="75" t="s">
        <v>586</v>
      </c>
      <c r="B95" s="76" t="s">
        <v>587</v>
      </c>
      <c r="C95" s="61" t="s">
        <v>588</v>
      </c>
      <c r="D95" s="68" t="s">
        <v>1059</v>
      </c>
      <c r="E95" s="68" t="s">
        <v>1060</v>
      </c>
      <c r="F95" s="69">
        <v>0</v>
      </c>
      <c r="G95" s="70">
        <v>0</v>
      </c>
      <c r="H95" s="71">
        <v>0</v>
      </c>
      <c r="I95" s="70">
        <v>0</v>
      </c>
      <c r="J95" s="63">
        <f t="shared" si="2"/>
        <v>0</v>
      </c>
      <c r="K95" s="64">
        <f t="shared" si="3"/>
        <v>0</v>
      </c>
    </row>
    <row r="96" spans="1:11" ht="15.75" x14ac:dyDescent="0.25">
      <c r="A96" s="75" t="s">
        <v>589</v>
      </c>
      <c r="B96" s="76" t="s">
        <v>590</v>
      </c>
      <c r="C96" s="61" t="s">
        <v>591</v>
      </c>
      <c r="D96" s="68" t="s">
        <v>1061</v>
      </c>
      <c r="E96" s="68" t="s">
        <v>1062</v>
      </c>
      <c r="F96" s="69">
        <v>0</v>
      </c>
      <c r="G96" s="70">
        <v>0</v>
      </c>
      <c r="H96" s="71">
        <v>0</v>
      </c>
      <c r="I96" s="70">
        <v>0</v>
      </c>
      <c r="J96" s="63">
        <f t="shared" si="2"/>
        <v>0</v>
      </c>
      <c r="K96" s="64">
        <f t="shared" si="3"/>
        <v>0</v>
      </c>
    </row>
    <row r="97" spans="1:11" ht="15.75" x14ac:dyDescent="0.25">
      <c r="A97" s="75" t="s">
        <v>592</v>
      </c>
      <c r="B97" s="76" t="s">
        <v>593</v>
      </c>
      <c r="C97" s="61" t="s">
        <v>594</v>
      </c>
      <c r="D97" s="68" t="s">
        <v>1063</v>
      </c>
      <c r="E97" s="68" t="s">
        <v>1064</v>
      </c>
      <c r="F97" s="69">
        <v>0</v>
      </c>
      <c r="G97" s="70">
        <v>0</v>
      </c>
      <c r="H97" s="71">
        <v>0</v>
      </c>
      <c r="I97" s="70">
        <v>0</v>
      </c>
      <c r="J97" s="63">
        <f t="shared" si="2"/>
        <v>0</v>
      </c>
      <c r="K97" s="64">
        <f t="shared" si="3"/>
        <v>0</v>
      </c>
    </row>
    <row r="98" spans="1:11" ht="15.75" x14ac:dyDescent="0.25">
      <c r="A98" s="75" t="s">
        <v>595</v>
      </c>
      <c r="B98" s="76" t="s">
        <v>596</v>
      </c>
      <c r="C98" s="61" t="s">
        <v>597</v>
      </c>
      <c r="D98" s="68" t="s">
        <v>1065</v>
      </c>
      <c r="E98" s="68" t="s">
        <v>1066</v>
      </c>
      <c r="F98" s="69">
        <v>0</v>
      </c>
      <c r="G98" s="70">
        <v>0</v>
      </c>
      <c r="H98" s="71">
        <v>0</v>
      </c>
      <c r="I98" s="70">
        <v>0</v>
      </c>
      <c r="J98" s="63">
        <f t="shared" si="2"/>
        <v>0</v>
      </c>
      <c r="K98" s="64">
        <f t="shared" si="3"/>
        <v>0</v>
      </c>
    </row>
    <row r="99" spans="1:11" ht="15.75" x14ac:dyDescent="0.25">
      <c r="A99" s="75">
        <v>317</v>
      </c>
      <c r="B99" s="76" t="s">
        <v>598</v>
      </c>
      <c r="C99" s="61" t="s">
        <v>599</v>
      </c>
      <c r="D99" s="68" t="s">
        <v>1067</v>
      </c>
      <c r="E99" s="68" t="s">
        <v>1068</v>
      </c>
      <c r="F99" s="69">
        <v>0</v>
      </c>
      <c r="G99" s="70">
        <v>0</v>
      </c>
      <c r="H99" s="71">
        <v>0</v>
      </c>
      <c r="I99" s="70">
        <v>0</v>
      </c>
      <c r="J99" s="63">
        <f t="shared" si="2"/>
        <v>0</v>
      </c>
      <c r="K99" s="64">
        <f t="shared" si="3"/>
        <v>0</v>
      </c>
    </row>
    <row r="100" spans="1:11" ht="15.75" x14ac:dyDescent="0.25">
      <c r="A100" s="75" t="s">
        <v>600</v>
      </c>
      <c r="B100" s="76" t="s">
        <v>601</v>
      </c>
      <c r="C100" s="61" t="s">
        <v>602</v>
      </c>
      <c r="D100" s="68" t="s">
        <v>1069</v>
      </c>
      <c r="E100" s="68" t="s">
        <v>1070</v>
      </c>
      <c r="F100" s="69">
        <v>0</v>
      </c>
      <c r="G100" s="70">
        <v>0</v>
      </c>
      <c r="H100" s="71">
        <v>0</v>
      </c>
      <c r="I100" s="70">
        <v>0</v>
      </c>
      <c r="J100" s="63">
        <f t="shared" si="2"/>
        <v>0</v>
      </c>
      <c r="K100" s="64">
        <f t="shared" si="3"/>
        <v>0</v>
      </c>
    </row>
    <row r="101" spans="1:11" ht="15.75" x14ac:dyDescent="0.25">
      <c r="A101" s="75" t="s">
        <v>603</v>
      </c>
      <c r="B101" s="76" t="s">
        <v>604</v>
      </c>
      <c r="C101" s="61" t="s">
        <v>605</v>
      </c>
      <c r="D101" s="68" t="s">
        <v>1071</v>
      </c>
      <c r="E101" s="68" t="s">
        <v>1072</v>
      </c>
      <c r="F101" s="69">
        <v>0</v>
      </c>
      <c r="G101" s="70">
        <v>0</v>
      </c>
      <c r="H101" s="71">
        <v>0</v>
      </c>
      <c r="I101" s="70">
        <v>0</v>
      </c>
      <c r="J101" s="63">
        <f t="shared" si="2"/>
        <v>0</v>
      </c>
      <c r="K101" s="64">
        <f t="shared" si="3"/>
        <v>0</v>
      </c>
    </row>
    <row r="102" spans="1:11" ht="15.75" x14ac:dyDescent="0.25">
      <c r="A102" s="75" t="s">
        <v>606</v>
      </c>
      <c r="B102" s="76" t="s">
        <v>331</v>
      </c>
      <c r="C102" s="61" t="s">
        <v>607</v>
      </c>
      <c r="D102" s="68" t="s">
        <v>1073</v>
      </c>
      <c r="E102" s="68" t="s">
        <v>1074</v>
      </c>
      <c r="F102" s="69">
        <v>0</v>
      </c>
      <c r="G102" s="70">
        <v>0</v>
      </c>
      <c r="H102" s="71">
        <v>0</v>
      </c>
      <c r="I102" s="70">
        <v>0</v>
      </c>
      <c r="J102" s="63">
        <f t="shared" si="2"/>
        <v>0</v>
      </c>
      <c r="K102" s="64">
        <f t="shared" si="3"/>
        <v>0</v>
      </c>
    </row>
    <row r="103" spans="1:11" ht="15.75" x14ac:dyDescent="0.25">
      <c r="A103" s="75" t="s">
        <v>608</v>
      </c>
      <c r="B103" s="76" t="s">
        <v>331</v>
      </c>
      <c r="C103" s="61" t="s">
        <v>609</v>
      </c>
      <c r="D103" s="68" t="s">
        <v>1075</v>
      </c>
      <c r="E103" s="68" t="s">
        <v>1076</v>
      </c>
      <c r="F103" s="69">
        <v>0</v>
      </c>
      <c r="G103" s="70">
        <v>0</v>
      </c>
      <c r="H103" s="71">
        <v>0</v>
      </c>
      <c r="I103" s="70">
        <v>0</v>
      </c>
      <c r="J103" s="63">
        <f t="shared" si="2"/>
        <v>0</v>
      </c>
      <c r="K103" s="64">
        <f t="shared" si="3"/>
        <v>0</v>
      </c>
    </row>
    <row r="104" spans="1:11" ht="15.75" x14ac:dyDescent="0.25">
      <c r="A104" s="75" t="s">
        <v>610</v>
      </c>
      <c r="B104" s="76" t="s">
        <v>611</v>
      </c>
      <c r="C104" s="61" t="s">
        <v>612</v>
      </c>
      <c r="D104" s="68" t="s">
        <v>1077</v>
      </c>
      <c r="E104" s="68" t="s">
        <v>1078</v>
      </c>
      <c r="F104" s="69">
        <v>0</v>
      </c>
      <c r="G104" s="70">
        <v>0</v>
      </c>
      <c r="H104" s="71">
        <v>0</v>
      </c>
      <c r="I104" s="70">
        <v>0</v>
      </c>
      <c r="J104" s="63">
        <f t="shared" si="2"/>
        <v>0</v>
      </c>
      <c r="K104" s="64">
        <f t="shared" si="3"/>
        <v>0</v>
      </c>
    </row>
    <row r="105" spans="1:11" ht="15.75" x14ac:dyDescent="0.25">
      <c r="A105" s="75" t="s">
        <v>613</v>
      </c>
      <c r="B105" s="76" t="s">
        <v>614</v>
      </c>
      <c r="C105" s="61" t="s">
        <v>615</v>
      </c>
      <c r="D105" s="68" t="s">
        <v>1079</v>
      </c>
      <c r="E105" s="68" t="s">
        <v>1080</v>
      </c>
      <c r="F105" s="69">
        <v>0</v>
      </c>
      <c r="G105" s="70">
        <v>0</v>
      </c>
      <c r="H105" s="71">
        <v>0</v>
      </c>
      <c r="I105" s="70">
        <v>0</v>
      </c>
      <c r="J105" s="63">
        <f t="shared" si="2"/>
        <v>0</v>
      </c>
      <c r="K105" s="64">
        <f t="shared" si="3"/>
        <v>0</v>
      </c>
    </row>
    <row r="106" spans="1:11" ht="15.75" x14ac:dyDescent="0.25">
      <c r="A106" s="75" t="s">
        <v>616</v>
      </c>
      <c r="B106" s="76" t="s">
        <v>617</v>
      </c>
      <c r="C106" s="61" t="s">
        <v>618</v>
      </c>
      <c r="D106" s="68" t="s">
        <v>1081</v>
      </c>
      <c r="E106" s="68" t="s">
        <v>1082</v>
      </c>
      <c r="F106" s="69">
        <v>0</v>
      </c>
      <c r="G106" s="70">
        <v>0</v>
      </c>
      <c r="H106" s="71">
        <v>0</v>
      </c>
      <c r="I106" s="70">
        <v>0</v>
      </c>
      <c r="J106" s="63">
        <f t="shared" si="2"/>
        <v>0</v>
      </c>
      <c r="K106" s="64">
        <f t="shared" si="3"/>
        <v>0</v>
      </c>
    </row>
    <row r="107" spans="1:11" ht="15.75" x14ac:dyDescent="0.25">
      <c r="A107" s="75" t="s">
        <v>619</v>
      </c>
      <c r="B107" s="76" t="s">
        <v>620</v>
      </c>
      <c r="C107" s="61" t="s">
        <v>621</v>
      </c>
      <c r="D107" s="68" t="s">
        <v>1083</v>
      </c>
      <c r="E107" s="68" t="s">
        <v>1084</v>
      </c>
      <c r="F107" s="69">
        <v>0</v>
      </c>
      <c r="G107" s="70">
        <v>0</v>
      </c>
      <c r="H107" s="71">
        <v>0</v>
      </c>
      <c r="I107" s="70">
        <v>0</v>
      </c>
      <c r="J107" s="63">
        <f t="shared" si="2"/>
        <v>0</v>
      </c>
      <c r="K107" s="64">
        <f t="shared" si="3"/>
        <v>0</v>
      </c>
    </row>
    <row r="108" spans="1:11" ht="15.75" x14ac:dyDescent="0.25">
      <c r="A108" s="75">
        <v>547</v>
      </c>
      <c r="B108" s="76" t="s">
        <v>622</v>
      </c>
      <c r="C108" s="61" t="s">
        <v>623</v>
      </c>
      <c r="D108" s="68" t="s">
        <v>1085</v>
      </c>
      <c r="E108" s="68" t="s">
        <v>1086</v>
      </c>
      <c r="F108" s="69">
        <v>0</v>
      </c>
      <c r="G108" s="70">
        <v>0</v>
      </c>
      <c r="H108" s="71">
        <v>0</v>
      </c>
      <c r="I108" s="70">
        <v>0</v>
      </c>
      <c r="J108" s="63">
        <f t="shared" si="2"/>
        <v>0</v>
      </c>
      <c r="K108" s="64">
        <f t="shared" si="3"/>
        <v>0</v>
      </c>
    </row>
    <row r="109" spans="1:11" ht="15.75" x14ac:dyDescent="0.25">
      <c r="A109" s="75">
        <v>730</v>
      </c>
      <c r="B109" s="76" t="s">
        <v>624</v>
      </c>
      <c r="C109" s="61" t="s">
        <v>625</v>
      </c>
      <c r="D109" s="68" t="s">
        <v>1087</v>
      </c>
      <c r="E109" s="68"/>
      <c r="F109" s="69">
        <v>0</v>
      </c>
      <c r="G109" s="70">
        <v>0</v>
      </c>
      <c r="H109" s="71">
        <v>0</v>
      </c>
      <c r="I109" s="70">
        <v>0</v>
      </c>
      <c r="J109" s="63">
        <f t="shared" si="2"/>
        <v>0</v>
      </c>
      <c r="K109" s="64">
        <f t="shared" si="3"/>
        <v>0</v>
      </c>
    </row>
    <row r="110" spans="1:11" ht="15.75" x14ac:dyDescent="0.25">
      <c r="A110" s="75">
        <v>864</v>
      </c>
      <c r="B110" s="76" t="s">
        <v>321</v>
      </c>
      <c r="C110" s="61" t="s">
        <v>626</v>
      </c>
      <c r="D110" s="68" t="s">
        <v>1088</v>
      </c>
      <c r="E110" s="68" t="s">
        <v>1089</v>
      </c>
      <c r="F110" s="69">
        <v>0</v>
      </c>
      <c r="G110" s="70">
        <v>0</v>
      </c>
      <c r="H110" s="71">
        <v>0</v>
      </c>
      <c r="I110" s="70">
        <v>0</v>
      </c>
      <c r="J110" s="63">
        <f t="shared" si="2"/>
        <v>0</v>
      </c>
      <c r="K110" s="64">
        <f t="shared" si="3"/>
        <v>0</v>
      </c>
    </row>
    <row r="111" spans="1:11" ht="15.75" x14ac:dyDescent="0.25">
      <c r="A111" s="75" t="s">
        <v>627</v>
      </c>
      <c r="B111" s="76" t="s">
        <v>321</v>
      </c>
      <c r="C111" s="61" t="s">
        <v>628</v>
      </c>
      <c r="D111" s="68" t="s">
        <v>1090</v>
      </c>
      <c r="E111" s="68" t="s">
        <v>990</v>
      </c>
      <c r="F111" s="69">
        <v>0</v>
      </c>
      <c r="G111" s="70">
        <v>0</v>
      </c>
      <c r="H111" s="71">
        <v>0</v>
      </c>
      <c r="I111" s="70">
        <v>0</v>
      </c>
      <c r="J111" s="63">
        <f t="shared" si="2"/>
        <v>0</v>
      </c>
      <c r="K111" s="64">
        <f t="shared" si="3"/>
        <v>0</v>
      </c>
    </row>
    <row r="112" spans="1:11" ht="15.75" x14ac:dyDescent="0.25">
      <c r="A112" s="75" t="s">
        <v>629</v>
      </c>
      <c r="B112" s="76" t="s">
        <v>321</v>
      </c>
      <c r="C112" s="61" t="s">
        <v>630</v>
      </c>
      <c r="D112" s="68" t="s">
        <v>1091</v>
      </c>
      <c r="E112" s="68" t="s">
        <v>1092</v>
      </c>
      <c r="F112" s="69">
        <v>0</v>
      </c>
      <c r="G112" s="70">
        <v>0</v>
      </c>
      <c r="H112" s="71">
        <v>0</v>
      </c>
      <c r="I112" s="70">
        <v>0</v>
      </c>
      <c r="J112" s="63">
        <f t="shared" si="2"/>
        <v>0</v>
      </c>
      <c r="K112" s="64">
        <f t="shared" si="3"/>
        <v>0</v>
      </c>
    </row>
    <row r="113" spans="1:11" ht="15.75" x14ac:dyDescent="0.25">
      <c r="A113" s="75" t="s">
        <v>631</v>
      </c>
      <c r="B113" s="76" t="s">
        <v>321</v>
      </c>
      <c r="C113" s="61" t="s">
        <v>632</v>
      </c>
      <c r="D113" s="68" t="s">
        <v>1090</v>
      </c>
      <c r="E113" s="68" t="s">
        <v>990</v>
      </c>
      <c r="F113" s="69">
        <v>0</v>
      </c>
      <c r="G113" s="70">
        <v>0</v>
      </c>
      <c r="H113" s="71">
        <v>0</v>
      </c>
      <c r="I113" s="70">
        <v>0</v>
      </c>
      <c r="J113" s="63">
        <f t="shared" si="2"/>
        <v>0</v>
      </c>
      <c r="K113" s="64">
        <f t="shared" si="3"/>
        <v>0</v>
      </c>
    </row>
    <row r="114" spans="1:11" ht="15.75" x14ac:dyDescent="0.25">
      <c r="A114" s="75" t="s">
        <v>633</v>
      </c>
      <c r="B114" s="76" t="s">
        <v>634</v>
      </c>
      <c r="C114" s="61" t="s">
        <v>635</v>
      </c>
      <c r="D114" s="68" t="s">
        <v>1093</v>
      </c>
      <c r="E114" s="68" t="s">
        <v>1094</v>
      </c>
      <c r="F114" s="69">
        <v>0</v>
      </c>
      <c r="G114" s="70">
        <v>0</v>
      </c>
      <c r="H114" s="71">
        <v>0</v>
      </c>
      <c r="I114" s="70">
        <v>0</v>
      </c>
      <c r="J114" s="63">
        <f t="shared" si="2"/>
        <v>0</v>
      </c>
      <c r="K114" s="64">
        <f t="shared" si="3"/>
        <v>0</v>
      </c>
    </row>
    <row r="115" spans="1:11" ht="15.75" x14ac:dyDescent="0.25">
      <c r="A115" s="75" t="s">
        <v>636</v>
      </c>
      <c r="B115" s="76" t="s">
        <v>637</v>
      </c>
      <c r="C115" s="61" t="s">
        <v>638</v>
      </c>
      <c r="D115" s="68" t="s">
        <v>1095</v>
      </c>
      <c r="E115" s="68" t="s">
        <v>879</v>
      </c>
      <c r="F115" s="69">
        <v>0</v>
      </c>
      <c r="G115" s="70">
        <v>0</v>
      </c>
      <c r="H115" s="71">
        <v>0</v>
      </c>
      <c r="I115" s="70">
        <v>0</v>
      </c>
      <c r="J115" s="63">
        <f t="shared" si="2"/>
        <v>0</v>
      </c>
      <c r="K115" s="64">
        <f t="shared" si="3"/>
        <v>0</v>
      </c>
    </row>
    <row r="116" spans="1:11" ht="15.75" x14ac:dyDescent="0.25">
      <c r="A116" s="75">
        <v>95</v>
      </c>
      <c r="B116" s="76" t="s">
        <v>639</v>
      </c>
      <c r="C116" s="61" t="s">
        <v>640</v>
      </c>
      <c r="D116" s="68" t="s">
        <v>1096</v>
      </c>
      <c r="E116" s="68" t="s">
        <v>1097</v>
      </c>
      <c r="F116" s="69">
        <v>0</v>
      </c>
      <c r="G116" s="70">
        <v>0</v>
      </c>
      <c r="H116" s="71">
        <v>0</v>
      </c>
      <c r="I116" s="70">
        <v>0</v>
      </c>
      <c r="J116" s="63">
        <f t="shared" si="2"/>
        <v>0</v>
      </c>
      <c r="K116" s="64">
        <f t="shared" si="3"/>
        <v>0</v>
      </c>
    </row>
    <row r="117" spans="1:11" ht="15.75" x14ac:dyDescent="0.25">
      <c r="A117" s="75">
        <v>96</v>
      </c>
      <c r="B117" s="76" t="s">
        <v>639</v>
      </c>
      <c r="C117" s="61" t="s">
        <v>641</v>
      </c>
      <c r="D117" s="68" t="s">
        <v>1098</v>
      </c>
      <c r="E117" s="68" t="s">
        <v>879</v>
      </c>
      <c r="F117" s="69">
        <v>0</v>
      </c>
      <c r="G117" s="70">
        <v>0</v>
      </c>
      <c r="H117" s="71">
        <v>0</v>
      </c>
      <c r="I117" s="70">
        <v>0</v>
      </c>
      <c r="J117" s="63">
        <f t="shared" si="2"/>
        <v>0</v>
      </c>
      <c r="K117" s="64">
        <f t="shared" si="3"/>
        <v>0</v>
      </c>
    </row>
    <row r="118" spans="1:11" ht="15.75" x14ac:dyDescent="0.25">
      <c r="A118" s="75" t="s">
        <v>642</v>
      </c>
      <c r="B118" s="76" t="s">
        <v>643</v>
      </c>
      <c r="C118" s="61" t="s">
        <v>644</v>
      </c>
      <c r="D118" s="68" t="s">
        <v>1099</v>
      </c>
      <c r="E118" s="68" t="s">
        <v>1100</v>
      </c>
      <c r="F118" s="69">
        <v>0</v>
      </c>
      <c r="G118" s="70">
        <v>0</v>
      </c>
      <c r="H118" s="71">
        <v>0</v>
      </c>
      <c r="I118" s="70">
        <v>0</v>
      </c>
      <c r="J118" s="63">
        <f t="shared" si="2"/>
        <v>0</v>
      </c>
      <c r="K118" s="64">
        <f t="shared" si="3"/>
        <v>0</v>
      </c>
    </row>
    <row r="119" spans="1:11" ht="15.75" x14ac:dyDescent="0.25">
      <c r="A119" s="75" t="s">
        <v>645</v>
      </c>
      <c r="B119" s="76" t="s">
        <v>646</v>
      </c>
      <c r="C119" s="61" t="s">
        <v>647</v>
      </c>
      <c r="D119" s="68" t="s">
        <v>1101</v>
      </c>
      <c r="E119" s="68" t="s">
        <v>1102</v>
      </c>
      <c r="F119" s="69">
        <v>0</v>
      </c>
      <c r="G119" s="70">
        <v>0</v>
      </c>
      <c r="H119" s="71">
        <v>0</v>
      </c>
      <c r="I119" s="70">
        <v>0</v>
      </c>
      <c r="J119" s="63">
        <f t="shared" si="2"/>
        <v>0</v>
      </c>
      <c r="K119" s="64">
        <f t="shared" si="3"/>
        <v>0</v>
      </c>
    </row>
    <row r="120" spans="1:11" ht="15.75" x14ac:dyDescent="0.25">
      <c r="A120" s="75" t="s">
        <v>648</v>
      </c>
      <c r="B120" s="76" t="s">
        <v>649</v>
      </c>
      <c r="C120" s="61" t="s">
        <v>650</v>
      </c>
      <c r="D120" s="68" t="s">
        <v>1103</v>
      </c>
      <c r="E120" s="68" t="s">
        <v>1104</v>
      </c>
      <c r="F120" s="69">
        <v>0</v>
      </c>
      <c r="G120" s="70">
        <v>0</v>
      </c>
      <c r="H120" s="71">
        <v>0</v>
      </c>
      <c r="I120" s="70">
        <v>0</v>
      </c>
      <c r="J120" s="63">
        <f t="shared" si="2"/>
        <v>0</v>
      </c>
      <c r="K120" s="64">
        <f t="shared" si="3"/>
        <v>0</v>
      </c>
    </row>
    <row r="121" spans="1:11" ht="15.75" x14ac:dyDescent="0.25">
      <c r="A121" s="75" t="s">
        <v>651</v>
      </c>
      <c r="B121" s="76" t="s">
        <v>652</v>
      </c>
      <c r="C121" s="61" t="s">
        <v>653</v>
      </c>
      <c r="D121" s="68" t="s">
        <v>1105</v>
      </c>
      <c r="E121" s="68" t="s">
        <v>1106</v>
      </c>
      <c r="F121" s="69">
        <v>0</v>
      </c>
      <c r="G121" s="70">
        <v>0</v>
      </c>
      <c r="H121" s="71">
        <v>0</v>
      </c>
      <c r="I121" s="70">
        <v>0</v>
      </c>
      <c r="J121" s="63">
        <f t="shared" si="2"/>
        <v>0</v>
      </c>
      <c r="K121" s="64">
        <f t="shared" si="3"/>
        <v>0</v>
      </c>
    </row>
    <row r="122" spans="1:11" ht="15.75" x14ac:dyDescent="0.25">
      <c r="A122" s="75" t="s">
        <v>654</v>
      </c>
      <c r="B122" s="76" t="s">
        <v>655</v>
      </c>
      <c r="C122" s="61" t="s">
        <v>656</v>
      </c>
      <c r="D122" s="68" t="s">
        <v>1107</v>
      </c>
      <c r="E122" s="68" t="s">
        <v>1108</v>
      </c>
      <c r="F122" s="69">
        <v>0</v>
      </c>
      <c r="G122" s="70">
        <v>0</v>
      </c>
      <c r="H122" s="71">
        <v>0</v>
      </c>
      <c r="I122" s="70">
        <v>0</v>
      </c>
      <c r="J122" s="63">
        <f t="shared" si="2"/>
        <v>0</v>
      </c>
      <c r="K122" s="64">
        <f t="shared" si="3"/>
        <v>0</v>
      </c>
    </row>
    <row r="123" spans="1:11" ht="15.75" x14ac:dyDescent="0.25">
      <c r="A123" s="75" t="s">
        <v>657</v>
      </c>
      <c r="B123" s="76" t="s">
        <v>655</v>
      </c>
      <c r="C123" s="61" t="s">
        <v>658</v>
      </c>
      <c r="D123" s="68" t="s">
        <v>1109</v>
      </c>
      <c r="E123" s="68" t="s">
        <v>1108</v>
      </c>
      <c r="F123" s="69">
        <v>0</v>
      </c>
      <c r="G123" s="70">
        <v>0</v>
      </c>
      <c r="H123" s="71">
        <v>0</v>
      </c>
      <c r="I123" s="70">
        <v>0</v>
      </c>
      <c r="J123" s="63">
        <f t="shared" si="2"/>
        <v>0</v>
      </c>
      <c r="K123" s="64">
        <f t="shared" si="3"/>
        <v>0</v>
      </c>
    </row>
    <row r="124" spans="1:11" ht="15.75" x14ac:dyDescent="0.25">
      <c r="A124" s="75" t="s">
        <v>659</v>
      </c>
      <c r="B124" s="76" t="s">
        <v>655</v>
      </c>
      <c r="C124" s="61" t="s">
        <v>660</v>
      </c>
      <c r="D124" s="68" t="s">
        <v>1110</v>
      </c>
      <c r="E124" s="68" t="s">
        <v>1111</v>
      </c>
      <c r="F124" s="69">
        <v>0</v>
      </c>
      <c r="G124" s="70">
        <v>0</v>
      </c>
      <c r="H124" s="71">
        <v>0</v>
      </c>
      <c r="I124" s="70">
        <v>0</v>
      </c>
      <c r="J124" s="63">
        <f t="shared" si="2"/>
        <v>0</v>
      </c>
      <c r="K124" s="64">
        <f t="shared" si="3"/>
        <v>0</v>
      </c>
    </row>
    <row r="125" spans="1:11" ht="15.75" x14ac:dyDescent="0.25">
      <c r="A125" s="75" t="s">
        <v>661</v>
      </c>
      <c r="B125" s="76" t="s">
        <v>655</v>
      </c>
      <c r="C125" s="61" t="s">
        <v>662</v>
      </c>
      <c r="D125" s="68" t="s">
        <v>1112</v>
      </c>
      <c r="E125" s="68" t="s">
        <v>1113</v>
      </c>
      <c r="F125" s="69">
        <v>0</v>
      </c>
      <c r="G125" s="70">
        <v>0</v>
      </c>
      <c r="H125" s="71">
        <v>0</v>
      </c>
      <c r="I125" s="70">
        <v>0</v>
      </c>
      <c r="J125" s="63">
        <f t="shared" si="2"/>
        <v>0</v>
      </c>
      <c r="K125" s="64">
        <f t="shared" si="3"/>
        <v>0</v>
      </c>
    </row>
    <row r="126" spans="1:11" ht="15.75" x14ac:dyDescent="0.25">
      <c r="A126" s="75" t="s">
        <v>663</v>
      </c>
      <c r="B126" s="76" t="s">
        <v>664</v>
      </c>
      <c r="C126" s="61" t="s">
        <v>665</v>
      </c>
      <c r="D126" s="68" t="s">
        <v>1114</v>
      </c>
      <c r="E126" s="68" t="s">
        <v>1115</v>
      </c>
      <c r="F126" s="69">
        <v>0</v>
      </c>
      <c r="G126" s="70">
        <v>0</v>
      </c>
      <c r="H126" s="71">
        <v>0</v>
      </c>
      <c r="I126" s="70">
        <v>0</v>
      </c>
      <c r="J126" s="63">
        <f t="shared" si="2"/>
        <v>0</v>
      </c>
      <c r="K126" s="64">
        <f t="shared" si="3"/>
        <v>0</v>
      </c>
    </row>
    <row r="127" spans="1:11" ht="15.75" x14ac:dyDescent="0.25">
      <c r="A127" s="75" t="s">
        <v>666</v>
      </c>
      <c r="B127" s="76" t="s">
        <v>667</v>
      </c>
      <c r="C127" s="61" t="s">
        <v>668</v>
      </c>
      <c r="D127" s="68" t="s">
        <v>1116</v>
      </c>
      <c r="E127" s="68" t="s">
        <v>1117</v>
      </c>
      <c r="F127" s="69">
        <v>0</v>
      </c>
      <c r="G127" s="70">
        <v>0</v>
      </c>
      <c r="H127" s="71">
        <v>0</v>
      </c>
      <c r="I127" s="70">
        <v>0</v>
      </c>
      <c r="J127" s="63">
        <f t="shared" si="2"/>
        <v>0</v>
      </c>
      <c r="K127" s="64">
        <f t="shared" si="3"/>
        <v>0</v>
      </c>
    </row>
    <row r="128" spans="1:11" ht="15.75" x14ac:dyDescent="0.25">
      <c r="A128" s="75">
        <v>868</v>
      </c>
      <c r="B128" s="76" t="s">
        <v>669</v>
      </c>
      <c r="C128" s="61" t="s">
        <v>670</v>
      </c>
      <c r="D128" s="68" t="s">
        <v>1118</v>
      </c>
      <c r="E128" s="68" t="s">
        <v>1119</v>
      </c>
      <c r="F128" s="69">
        <v>0</v>
      </c>
      <c r="G128" s="70">
        <v>0</v>
      </c>
      <c r="H128" s="71">
        <v>0</v>
      </c>
      <c r="I128" s="70">
        <v>0</v>
      </c>
      <c r="J128" s="63">
        <f t="shared" si="2"/>
        <v>0</v>
      </c>
      <c r="K128" s="64">
        <f t="shared" si="3"/>
        <v>0</v>
      </c>
    </row>
    <row r="129" spans="1:11" ht="15.75" x14ac:dyDescent="0.25">
      <c r="A129" s="75" t="s">
        <v>671</v>
      </c>
      <c r="B129" s="76" t="s">
        <v>672</v>
      </c>
      <c r="C129" s="61" t="s">
        <v>673</v>
      </c>
      <c r="D129" s="68" t="s">
        <v>1120</v>
      </c>
      <c r="E129" s="68" t="s">
        <v>1121</v>
      </c>
      <c r="F129" s="69">
        <v>0</v>
      </c>
      <c r="G129" s="70">
        <v>0</v>
      </c>
      <c r="H129" s="71">
        <v>0</v>
      </c>
      <c r="I129" s="70">
        <v>0</v>
      </c>
      <c r="J129" s="63">
        <f t="shared" si="2"/>
        <v>0</v>
      </c>
      <c r="K129" s="64">
        <f t="shared" si="3"/>
        <v>0</v>
      </c>
    </row>
    <row r="130" spans="1:11" ht="15.75" x14ac:dyDescent="0.25">
      <c r="A130" s="75">
        <v>61</v>
      </c>
      <c r="B130" s="76" t="s">
        <v>674</v>
      </c>
      <c r="C130" s="61" t="s">
        <v>675</v>
      </c>
      <c r="D130" s="68" t="s">
        <v>1122</v>
      </c>
      <c r="E130" s="68" t="s">
        <v>1123</v>
      </c>
      <c r="F130" s="69">
        <v>0</v>
      </c>
      <c r="G130" s="70">
        <v>0</v>
      </c>
      <c r="H130" s="71">
        <v>0</v>
      </c>
      <c r="I130" s="70">
        <v>0</v>
      </c>
      <c r="J130" s="63">
        <f t="shared" si="2"/>
        <v>0</v>
      </c>
      <c r="K130" s="64">
        <f t="shared" si="3"/>
        <v>0</v>
      </c>
    </row>
    <row r="131" spans="1:11" ht="15.75" x14ac:dyDescent="0.25">
      <c r="A131" s="75">
        <v>614</v>
      </c>
      <c r="B131" s="76" t="s">
        <v>676</v>
      </c>
      <c r="C131" s="61" t="s">
        <v>677</v>
      </c>
      <c r="D131" s="68" t="s">
        <v>1124</v>
      </c>
      <c r="E131" s="68" t="s">
        <v>1125</v>
      </c>
      <c r="F131" s="69">
        <v>0</v>
      </c>
      <c r="G131" s="70">
        <v>0</v>
      </c>
      <c r="H131" s="71">
        <v>0</v>
      </c>
      <c r="I131" s="70">
        <v>0</v>
      </c>
      <c r="J131" s="63">
        <f t="shared" si="2"/>
        <v>0</v>
      </c>
      <c r="K131" s="64">
        <f t="shared" si="3"/>
        <v>0</v>
      </c>
    </row>
    <row r="132" spans="1:11" ht="15.75" x14ac:dyDescent="0.25">
      <c r="A132" s="75">
        <v>272</v>
      </c>
      <c r="B132" s="76" t="s">
        <v>678</v>
      </c>
      <c r="C132" s="61" t="s">
        <v>679</v>
      </c>
      <c r="D132" s="68" t="s">
        <v>1126</v>
      </c>
      <c r="E132" s="68" t="s">
        <v>1127</v>
      </c>
      <c r="F132" s="69">
        <v>0</v>
      </c>
      <c r="G132" s="70">
        <v>0</v>
      </c>
      <c r="H132" s="71">
        <v>0</v>
      </c>
      <c r="I132" s="70">
        <v>0</v>
      </c>
      <c r="J132" s="63">
        <f t="shared" si="2"/>
        <v>0</v>
      </c>
      <c r="K132" s="64">
        <f t="shared" si="3"/>
        <v>0</v>
      </c>
    </row>
    <row r="133" spans="1:11" ht="15.75" x14ac:dyDescent="0.25">
      <c r="A133" s="75">
        <v>813</v>
      </c>
      <c r="B133" s="76" t="s">
        <v>680</v>
      </c>
      <c r="C133" s="61" t="s">
        <v>681</v>
      </c>
      <c r="D133" s="68" t="s">
        <v>1128</v>
      </c>
      <c r="E133" s="68" t="s">
        <v>1129</v>
      </c>
      <c r="F133" s="69">
        <v>0</v>
      </c>
      <c r="G133" s="70">
        <v>0</v>
      </c>
      <c r="H133" s="71">
        <v>0</v>
      </c>
      <c r="I133" s="70">
        <v>0</v>
      </c>
      <c r="J133" s="63">
        <f t="shared" si="2"/>
        <v>0</v>
      </c>
      <c r="K133" s="64">
        <f t="shared" si="3"/>
        <v>0</v>
      </c>
    </row>
    <row r="134" spans="1:11" ht="15.75" x14ac:dyDescent="0.25">
      <c r="A134" s="75">
        <v>840</v>
      </c>
      <c r="B134" s="76" t="s">
        <v>680</v>
      </c>
      <c r="C134" s="61" t="s">
        <v>682</v>
      </c>
      <c r="D134" s="68" t="s">
        <v>1130</v>
      </c>
      <c r="E134" s="68" t="s">
        <v>1129</v>
      </c>
      <c r="F134" s="69">
        <v>0</v>
      </c>
      <c r="G134" s="70">
        <v>0</v>
      </c>
      <c r="H134" s="71">
        <v>0</v>
      </c>
      <c r="I134" s="70">
        <v>0</v>
      </c>
      <c r="J134" s="63">
        <f t="shared" ref="J134:J197" si="4">SUM(F134+H134)</f>
        <v>0</v>
      </c>
      <c r="K134" s="64">
        <f t="shared" ref="K134:K197" si="5">SUM(G134+I134)</f>
        <v>0</v>
      </c>
    </row>
    <row r="135" spans="1:11" ht="15.75" x14ac:dyDescent="0.25">
      <c r="A135" s="75" t="s">
        <v>683</v>
      </c>
      <c r="B135" s="76" t="s">
        <v>684</v>
      </c>
      <c r="C135" s="61" t="s">
        <v>685</v>
      </c>
      <c r="D135" s="68" t="s">
        <v>1131</v>
      </c>
      <c r="E135" s="68" t="s">
        <v>1132</v>
      </c>
      <c r="F135" s="69">
        <v>0</v>
      </c>
      <c r="G135" s="70">
        <v>0</v>
      </c>
      <c r="H135" s="71">
        <v>0</v>
      </c>
      <c r="I135" s="70">
        <v>0</v>
      </c>
      <c r="J135" s="63">
        <f t="shared" si="4"/>
        <v>0</v>
      </c>
      <c r="K135" s="64">
        <f t="shared" si="5"/>
        <v>0</v>
      </c>
    </row>
    <row r="136" spans="1:11" ht="15.75" x14ac:dyDescent="0.25">
      <c r="A136" s="75">
        <v>758</v>
      </c>
      <c r="B136" s="76" t="s">
        <v>348</v>
      </c>
      <c r="C136" s="61" t="s">
        <v>686</v>
      </c>
      <c r="D136" s="68" t="s">
        <v>1133</v>
      </c>
      <c r="E136" s="68" t="s">
        <v>1134</v>
      </c>
      <c r="F136" s="69">
        <v>0</v>
      </c>
      <c r="G136" s="70">
        <v>0</v>
      </c>
      <c r="H136" s="71">
        <v>0</v>
      </c>
      <c r="I136" s="70">
        <v>0</v>
      </c>
      <c r="J136" s="63">
        <f t="shared" si="4"/>
        <v>0</v>
      </c>
      <c r="K136" s="64">
        <f t="shared" si="5"/>
        <v>0</v>
      </c>
    </row>
    <row r="137" spans="1:11" ht="15.75" x14ac:dyDescent="0.25">
      <c r="A137" s="75" t="s">
        <v>687</v>
      </c>
      <c r="B137" s="76" t="s">
        <v>688</v>
      </c>
      <c r="C137" s="61" t="s">
        <v>689</v>
      </c>
      <c r="D137" s="68" t="s">
        <v>1135</v>
      </c>
      <c r="E137" s="68" t="s">
        <v>1136</v>
      </c>
      <c r="F137" s="69">
        <v>0</v>
      </c>
      <c r="G137" s="70">
        <v>0</v>
      </c>
      <c r="H137" s="71">
        <v>0</v>
      </c>
      <c r="I137" s="70">
        <v>0</v>
      </c>
      <c r="J137" s="63">
        <f t="shared" si="4"/>
        <v>0</v>
      </c>
      <c r="K137" s="64">
        <f t="shared" si="5"/>
        <v>0</v>
      </c>
    </row>
    <row r="138" spans="1:11" ht="15.75" x14ac:dyDescent="0.25">
      <c r="A138" s="75">
        <v>84</v>
      </c>
      <c r="B138" s="76" t="s">
        <v>690</v>
      </c>
      <c r="C138" s="61" t="s">
        <v>691</v>
      </c>
      <c r="D138" s="68" t="s">
        <v>1137</v>
      </c>
      <c r="E138" s="68" t="s">
        <v>1138</v>
      </c>
      <c r="F138" s="69">
        <v>0</v>
      </c>
      <c r="G138" s="70">
        <v>0</v>
      </c>
      <c r="H138" s="71">
        <v>0</v>
      </c>
      <c r="I138" s="70">
        <v>0</v>
      </c>
      <c r="J138" s="63">
        <f t="shared" si="4"/>
        <v>0</v>
      </c>
      <c r="K138" s="64">
        <f t="shared" si="5"/>
        <v>0</v>
      </c>
    </row>
    <row r="139" spans="1:11" ht="15.75" x14ac:dyDescent="0.25">
      <c r="A139" s="75">
        <v>589</v>
      </c>
      <c r="B139" s="76" t="s">
        <v>690</v>
      </c>
      <c r="C139" s="61" t="s">
        <v>692</v>
      </c>
      <c r="D139" s="68" t="s">
        <v>1139</v>
      </c>
      <c r="E139" s="68" t="s">
        <v>1140</v>
      </c>
      <c r="F139" s="69">
        <v>0</v>
      </c>
      <c r="G139" s="70">
        <v>0</v>
      </c>
      <c r="H139" s="71">
        <v>0</v>
      </c>
      <c r="I139" s="70">
        <v>0</v>
      </c>
      <c r="J139" s="63">
        <f t="shared" si="4"/>
        <v>0</v>
      </c>
      <c r="K139" s="64">
        <f t="shared" si="5"/>
        <v>0</v>
      </c>
    </row>
    <row r="140" spans="1:11" ht="15.75" x14ac:dyDescent="0.25">
      <c r="A140" s="75" t="s">
        <v>693</v>
      </c>
      <c r="B140" s="76" t="s">
        <v>694</v>
      </c>
      <c r="C140" s="61" t="s">
        <v>695</v>
      </c>
      <c r="D140" s="68" t="s">
        <v>1141</v>
      </c>
      <c r="E140" s="68" t="s">
        <v>1142</v>
      </c>
      <c r="F140" s="69">
        <v>0</v>
      </c>
      <c r="G140" s="70">
        <v>0</v>
      </c>
      <c r="H140" s="71">
        <v>0</v>
      </c>
      <c r="I140" s="70">
        <v>0</v>
      </c>
      <c r="J140" s="63">
        <f t="shared" si="4"/>
        <v>0</v>
      </c>
      <c r="K140" s="64">
        <f t="shared" si="5"/>
        <v>0</v>
      </c>
    </row>
    <row r="141" spans="1:11" ht="15.75" x14ac:dyDescent="0.25">
      <c r="A141" s="75" t="s">
        <v>696</v>
      </c>
      <c r="B141" s="76" t="s">
        <v>697</v>
      </c>
      <c r="C141" s="61" t="s">
        <v>698</v>
      </c>
      <c r="D141" s="68" t="s">
        <v>1143</v>
      </c>
      <c r="E141" s="68" t="s">
        <v>1144</v>
      </c>
      <c r="F141" s="69">
        <v>0</v>
      </c>
      <c r="G141" s="70">
        <v>0</v>
      </c>
      <c r="H141" s="71">
        <v>0</v>
      </c>
      <c r="I141" s="70">
        <v>0</v>
      </c>
      <c r="J141" s="63">
        <f t="shared" si="4"/>
        <v>0</v>
      </c>
      <c r="K141" s="64">
        <f t="shared" si="5"/>
        <v>0</v>
      </c>
    </row>
    <row r="142" spans="1:11" ht="15.75" x14ac:dyDescent="0.25">
      <c r="A142" s="75" t="s">
        <v>699</v>
      </c>
      <c r="B142" s="76" t="s">
        <v>333</v>
      </c>
      <c r="C142" s="61" t="s">
        <v>700</v>
      </c>
      <c r="D142" s="68" t="s">
        <v>1145</v>
      </c>
      <c r="E142" s="68" t="s">
        <v>1146</v>
      </c>
      <c r="F142" s="69">
        <v>0</v>
      </c>
      <c r="G142" s="70">
        <v>0</v>
      </c>
      <c r="H142" s="71">
        <v>0</v>
      </c>
      <c r="I142" s="70">
        <v>0</v>
      </c>
      <c r="J142" s="63">
        <f t="shared" si="4"/>
        <v>0</v>
      </c>
      <c r="K142" s="64">
        <f t="shared" si="5"/>
        <v>0</v>
      </c>
    </row>
    <row r="143" spans="1:11" ht="15.75" x14ac:dyDescent="0.25">
      <c r="A143" s="75">
        <v>617</v>
      </c>
      <c r="B143" s="76" t="s">
        <v>701</v>
      </c>
      <c r="C143" s="61" t="s">
        <v>702</v>
      </c>
      <c r="D143" s="68" t="s">
        <v>1147</v>
      </c>
      <c r="E143" s="68" t="s">
        <v>1148</v>
      </c>
      <c r="F143" s="69">
        <v>0</v>
      </c>
      <c r="G143" s="70">
        <v>0</v>
      </c>
      <c r="H143" s="71">
        <v>0</v>
      </c>
      <c r="I143" s="70">
        <v>0</v>
      </c>
      <c r="J143" s="63">
        <f t="shared" si="4"/>
        <v>0</v>
      </c>
      <c r="K143" s="64">
        <f t="shared" si="5"/>
        <v>0</v>
      </c>
    </row>
    <row r="144" spans="1:11" ht="15.75" x14ac:dyDescent="0.25">
      <c r="A144" s="75" t="s">
        <v>703</v>
      </c>
      <c r="B144" s="76" t="s">
        <v>704</v>
      </c>
      <c r="C144" s="61" t="s">
        <v>705</v>
      </c>
      <c r="D144" s="68" t="s">
        <v>1149</v>
      </c>
      <c r="E144" s="68" t="s">
        <v>1150</v>
      </c>
      <c r="F144" s="69">
        <v>0</v>
      </c>
      <c r="G144" s="70">
        <v>0</v>
      </c>
      <c r="H144" s="71">
        <v>0</v>
      </c>
      <c r="I144" s="70">
        <v>0</v>
      </c>
      <c r="J144" s="63">
        <f t="shared" si="4"/>
        <v>0</v>
      </c>
      <c r="K144" s="64">
        <f t="shared" si="5"/>
        <v>0</v>
      </c>
    </row>
    <row r="145" spans="1:11" ht="15.75" x14ac:dyDescent="0.25">
      <c r="A145" s="75" t="s">
        <v>706</v>
      </c>
      <c r="B145" s="76" t="s">
        <v>707</v>
      </c>
      <c r="C145" s="61" t="s">
        <v>708</v>
      </c>
      <c r="D145" s="68" t="s">
        <v>1151</v>
      </c>
      <c r="E145" s="68" t="s">
        <v>1152</v>
      </c>
      <c r="F145" s="69">
        <v>0</v>
      </c>
      <c r="G145" s="70">
        <v>0</v>
      </c>
      <c r="H145" s="71">
        <v>0</v>
      </c>
      <c r="I145" s="70">
        <v>0</v>
      </c>
      <c r="J145" s="63">
        <f t="shared" si="4"/>
        <v>0</v>
      </c>
      <c r="K145" s="64">
        <f t="shared" si="5"/>
        <v>0</v>
      </c>
    </row>
    <row r="146" spans="1:11" ht="15.75" x14ac:dyDescent="0.25">
      <c r="A146" s="75">
        <v>839</v>
      </c>
      <c r="B146" s="76" t="s">
        <v>351</v>
      </c>
      <c r="C146" s="61" t="s">
        <v>709</v>
      </c>
      <c r="D146" s="68" t="s">
        <v>1153</v>
      </c>
      <c r="E146" s="68" t="s">
        <v>881</v>
      </c>
      <c r="F146" s="69">
        <v>0</v>
      </c>
      <c r="G146" s="70">
        <v>0</v>
      </c>
      <c r="H146" s="71">
        <v>0</v>
      </c>
      <c r="I146" s="70">
        <v>0</v>
      </c>
      <c r="J146" s="63">
        <f t="shared" si="4"/>
        <v>0</v>
      </c>
      <c r="K146" s="64">
        <f t="shared" si="5"/>
        <v>0</v>
      </c>
    </row>
    <row r="147" spans="1:11" ht="15.75" x14ac:dyDescent="0.25">
      <c r="A147" s="75">
        <v>809</v>
      </c>
      <c r="B147" s="76" t="s">
        <v>710</v>
      </c>
      <c r="C147" s="61" t="s">
        <v>711</v>
      </c>
      <c r="D147" s="68" t="s">
        <v>1154</v>
      </c>
      <c r="E147" s="68" t="s">
        <v>1155</v>
      </c>
      <c r="F147" s="69">
        <v>0</v>
      </c>
      <c r="G147" s="70">
        <v>0</v>
      </c>
      <c r="H147" s="71">
        <v>0</v>
      </c>
      <c r="I147" s="70">
        <v>0</v>
      </c>
      <c r="J147" s="63">
        <f t="shared" si="4"/>
        <v>0</v>
      </c>
      <c r="K147" s="64">
        <f t="shared" si="5"/>
        <v>0</v>
      </c>
    </row>
    <row r="148" spans="1:11" ht="15.75" x14ac:dyDescent="0.25">
      <c r="A148" s="75">
        <v>832</v>
      </c>
      <c r="B148" s="76" t="s">
        <v>712</v>
      </c>
      <c r="C148" s="61" t="s">
        <v>713</v>
      </c>
      <c r="D148" s="68" t="s">
        <v>1156</v>
      </c>
      <c r="E148" s="68" t="s">
        <v>1157</v>
      </c>
      <c r="F148" s="69">
        <v>0</v>
      </c>
      <c r="G148" s="70">
        <v>0</v>
      </c>
      <c r="H148" s="71">
        <v>0</v>
      </c>
      <c r="I148" s="70">
        <v>0</v>
      </c>
      <c r="J148" s="63">
        <f t="shared" si="4"/>
        <v>0</v>
      </c>
      <c r="K148" s="64">
        <f t="shared" si="5"/>
        <v>0</v>
      </c>
    </row>
    <row r="149" spans="1:11" ht="15.75" x14ac:dyDescent="0.25">
      <c r="A149" s="75" t="s">
        <v>714</v>
      </c>
      <c r="B149" s="76" t="s">
        <v>715</v>
      </c>
      <c r="C149" s="61" t="s">
        <v>716</v>
      </c>
      <c r="D149" s="68" t="s">
        <v>1158</v>
      </c>
      <c r="E149" s="68" t="s">
        <v>1159</v>
      </c>
      <c r="F149" s="69">
        <v>0</v>
      </c>
      <c r="G149" s="70">
        <v>0</v>
      </c>
      <c r="H149" s="71">
        <v>0</v>
      </c>
      <c r="I149" s="70">
        <v>0</v>
      </c>
      <c r="J149" s="63">
        <f t="shared" si="4"/>
        <v>0</v>
      </c>
      <c r="K149" s="64">
        <f t="shared" si="5"/>
        <v>0</v>
      </c>
    </row>
    <row r="150" spans="1:11" ht="15.75" x14ac:dyDescent="0.25">
      <c r="A150" s="75" t="s">
        <v>717</v>
      </c>
      <c r="B150" s="76" t="s">
        <v>718</v>
      </c>
      <c r="C150" s="61" t="s">
        <v>719</v>
      </c>
      <c r="D150" s="68" t="s">
        <v>1160</v>
      </c>
      <c r="E150" s="68" t="s">
        <v>1161</v>
      </c>
      <c r="F150" s="69">
        <v>0</v>
      </c>
      <c r="G150" s="70">
        <v>0</v>
      </c>
      <c r="H150" s="71">
        <v>0</v>
      </c>
      <c r="I150" s="70">
        <v>0</v>
      </c>
      <c r="J150" s="63">
        <f t="shared" si="4"/>
        <v>0</v>
      </c>
      <c r="K150" s="64">
        <f t="shared" si="5"/>
        <v>0</v>
      </c>
    </row>
    <row r="151" spans="1:11" ht="15.75" x14ac:dyDescent="0.25">
      <c r="A151" s="75" t="s">
        <v>720</v>
      </c>
      <c r="B151" s="76" t="s">
        <v>330</v>
      </c>
      <c r="C151" s="61" t="s">
        <v>721</v>
      </c>
      <c r="D151" s="68" t="s">
        <v>1162</v>
      </c>
      <c r="E151" s="68" t="s">
        <v>1163</v>
      </c>
      <c r="F151" s="69">
        <v>0</v>
      </c>
      <c r="G151" s="70">
        <v>0</v>
      </c>
      <c r="H151" s="71">
        <v>0</v>
      </c>
      <c r="I151" s="70">
        <v>0</v>
      </c>
      <c r="J151" s="63">
        <f t="shared" si="4"/>
        <v>0</v>
      </c>
      <c r="K151" s="64">
        <f t="shared" si="5"/>
        <v>0</v>
      </c>
    </row>
    <row r="152" spans="1:11" ht="15.75" x14ac:dyDescent="0.25">
      <c r="A152" s="75" t="s">
        <v>722</v>
      </c>
      <c r="B152" s="76" t="s">
        <v>330</v>
      </c>
      <c r="C152" s="61" t="s">
        <v>723</v>
      </c>
      <c r="D152" s="68" t="s">
        <v>1164</v>
      </c>
      <c r="E152" s="68" t="s">
        <v>1165</v>
      </c>
      <c r="F152" s="69">
        <v>0</v>
      </c>
      <c r="G152" s="70">
        <v>0</v>
      </c>
      <c r="H152" s="71">
        <v>0</v>
      </c>
      <c r="I152" s="70">
        <v>0</v>
      </c>
      <c r="J152" s="63">
        <f t="shared" si="4"/>
        <v>0</v>
      </c>
      <c r="K152" s="64">
        <f t="shared" si="5"/>
        <v>0</v>
      </c>
    </row>
    <row r="153" spans="1:11" ht="15.75" x14ac:dyDescent="0.25">
      <c r="A153" s="75" t="s">
        <v>724</v>
      </c>
      <c r="B153" s="76" t="s">
        <v>330</v>
      </c>
      <c r="C153" s="61" t="s">
        <v>725</v>
      </c>
      <c r="D153" s="68" t="s">
        <v>1166</v>
      </c>
      <c r="E153" s="68" t="s">
        <v>1167</v>
      </c>
      <c r="F153" s="69">
        <v>0</v>
      </c>
      <c r="G153" s="70">
        <v>0</v>
      </c>
      <c r="H153" s="71">
        <v>0</v>
      </c>
      <c r="I153" s="70">
        <v>0</v>
      </c>
      <c r="J153" s="63">
        <f t="shared" si="4"/>
        <v>0</v>
      </c>
      <c r="K153" s="64">
        <f t="shared" si="5"/>
        <v>0</v>
      </c>
    </row>
    <row r="154" spans="1:11" ht="15.75" x14ac:dyDescent="0.25">
      <c r="A154" s="75" t="s">
        <v>726</v>
      </c>
      <c r="B154" s="76" t="s">
        <v>330</v>
      </c>
      <c r="C154" s="61" t="s">
        <v>727</v>
      </c>
      <c r="D154" s="68" t="s">
        <v>1168</v>
      </c>
      <c r="E154" s="68" t="s">
        <v>1169</v>
      </c>
      <c r="F154" s="69">
        <v>0</v>
      </c>
      <c r="G154" s="70">
        <v>0</v>
      </c>
      <c r="H154" s="71">
        <v>0</v>
      </c>
      <c r="I154" s="70">
        <v>0</v>
      </c>
      <c r="J154" s="63">
        <f t="shared" si="4"/>
        <v>0</v>
      </c>
      <c r="K154" s="64">
        <f t="shared" si="5"/>
        <v>0</v>
      </c>
    </row>
    <row r="155" spans="1:11" ht="15.75" x14ac:dyDescent="0.25">
      <c r="A155" s="75" t="s">
        <v>728</v>
      </c>
      <c r="B155" s="76" t="s">
        <v>330</v>
      </c>
      <c r="C155" s="61" t="s">
        <v>729</v>
      </c>
      <c r="D155" s="68" t="s">
        <v>1170</v>
      </c>
      <c r="E155" s="68" t="s">
        <v>1171</v>
      </c>
      <c r="F155" s="69">
        <v>0</v>
      </c>
      <c r="G155" s="70">
        <v>0</v>
      </c>
      <c r="H155" s="71">
        <v>0</v>
      </c>
      <c r="I155" s="70">
        <v>0</v>
      </c>
      <c r="J155" s="63">
        <f t="shared" si="4"/>
        <v>0</v>
      </c>
      <c r="K155" s="64">
        <f t="shared" si="5"/>
        <v>0</v>
      </c>
    </row>
    <row r="156" spans="1:11" ht="15.75" x14ac:dyDescent="0.25">
      <c r="A156" s="75" t="s">
        <v>730</v>
      </c>
      <c r="B156" s="76" t="s">
        <v>330</v>
      </c>
      <c r="C156" s="61" t="s">
        <v>731</v>
      </c>
      <c r="D156" s="68" t="s">
        <v>1172</v>
      </c>
      <c r="E156" s="68" t="s">
        <v>1171</v>
      </c>
      <c r="F156" s="69">
        <v>0</v>
      </c>
      <c r="G156" s="70">
        <v>0</v>
      </c>
      <c r="H156" s="71">
        <v>0</v>
      </c>
      <c r="I156" s="70">
        <v>0</v>
      </c>
      <c r="J156" s="63">
        <f t="shared" si="4"/>
        <v>0</v>
      </c>
      <c r="K156" s="64">
        <f t="shared" si="5"/>
        <v>0</v>
      </c>
    </row>
    <row r="157" spans="1:11" ht="15.75" x14ac:dyDescent="0.25">
      <c r="A157" s="75" t="s">
        <v>732</v>
      </c>
      <c r="B157" s="76" t="s">
        <v>733</v>
      </c>
      <c r="C157" s="61" t="s">
        <v>734</v>
      </c>
      <c r="D157" s="68" t="s">
        <v>1173</v>
      </c>
      <c r="E157" s="68" t="s">
        <v>1174</v>
      </c>
      <c r="F157" s="69">
        <v>0</v>
      </c>
      <c r="G157" s="70">
        <v>0</v>
      </c>
      <c r="H157" s="71">
        <v>0</v>
      </c>
      <c r="I157" s="70">
        <v>0</v>
      </c>
      <c r="J157" s="63">
        <f t="shared" si="4"/>
        <v>0</v>
      </c>
      <c r="K157" s="64">
        <f t="shared" si="5"/>
        <v>0</v>
      </c>
    </row>
    <row r="158" spans="1:11" ht="15.75" x14ac:dyDescent="0.25">
      <c r="A158" s="75" t="s">
        <v>735</v>
      </c>
      <c r="B158" s="76" t="s">
        <v>736</v>
      </c>
      <c r="C158" s="61" t="s">
        <v>737</v>
      </c>
      <c r="D158" s="68" t="s">
        <v>1175</v>
      </c>
      <c r="E158" s="68" t="s">
        <v>1176</v>
      </c>
      <c r="F158" s="69">
        <v>0</v>
      </c>
      <c r="G158" s="70">
        <v>0</v>
      </c>
      <c r="H158" s="71">
        <v>0</v>
      </c>
      <c r="I158" s="70">
        <v>0</v>
      </c>
      <c r="J158" s="63">
        <f t="shared" si="4"/>
        <v>0</v>
      </c>
      <c r="K158" s="64">
        <f t="shared" si="5"/>
        <v>0</v>
      </c>
    </row>
    <row r="159" spans="1:11" ht="15.75" x14ac:dyDescent="0.25">
      <c r="A159" s="75" t="s">
        <v>738</v>
      </c>
      <c r="B159" s="76" t="s">
        <v>739</v>
      </c>
      <c r="C159" s="61" t="s">
        <v>740</v>
      </c>
      <c r="D159" s="68" t="s">
        <v>1177</v>
      </c>
      <c r="E159" s="68" t="s">
        <v>1178</v>
      </c>
      <c r="F159" s="69">
        <v>0</v>
      </c>
      <c r="G159" s="70">
        <v>0</v>
      </c>
      <c r="H159" s="71">
        <v>0</v>
      </c>
      <c r="I159" s="70">
        <v>0</v>
      </c>
      <c r="J159" s="63">
        <f t="shared" si="4"/>
        <v>0</v>
      </c>
      <c r="K159" s="64">
        <f t="shared" si="5"/>
        <v>0</v>
      </c>
    </row>
    <row r="160" spans="1:11" ht="15.75" x14ac:dyDescent="0.25">
      <c r="A160" s="75" t="s">
        <v>741</v>
      </c>
      <c r="B160" s="76" t="s">
        <v>742</v>
      </c>
      <c r="C160" s="61" t="s">
        <v>743</v>
      </c>
      <c r="D160" s="68" t="s">
        <v>1179</v>
      </c>
      <c r="E160" s="68" t="s">
        <v>1180</v>
      </c>
      <c r="F160" s="69">
        <v>0</v>
      </c>
      <c r="G160" s="70">
        <v>0</v>
      </c>
      <c r="H160" s="71">
        <v>0</v>
      </c>
      <c r="I160" s="70">
        <v>0</v>
      </c>
      <c r="J160" s="63">
        <f t="shared" si="4"/>
        <v>0</v>
      </c>
      <c r="K160" s="64">
        <f t="shared" si="5"/>
        <v>0</v>
      </c>
    </row>
    <row r="161" spans="1:11" ht="15.75" x14ac:dyDescent="0.25">
      <c r="A161" s="75" t="s">
        <v>744</v>
      </c>
      <c r="B161" s="76" t="s">
        <v>742</v>
      </c>
      <c r="C161" s="61" t="s">
        <v>745</v>
      </c>
      <c r="D161" s="68" t="s">
        <v>1181</v>
      </c>
      <c r="E161" s="68" t="s">
        <v>1182</v>
      </c>
      <c r="F161" s="69">
        <v>0</v>
      </c>
      <c r="G161" s="70">
        <v>0</v>
      </c>
      <c r="H161" s="71">
        <v>0</v>
      </c>
      <c r="I161" s="70">
        <v>0</v>
      </c>
      <c r="J161" s="63">
        <f t="shared" si="4"/>
        <v>0</v>
      </c>
      <c r="K161" s="64">
        <f t="shared" si="5"/>
        <v>0</v>
      </c>
    </row>
    <row r="162" spans="1:11" ht="15.75" x14ac:dyDescent="0.25">
      <c r="A162" s="75" t="s">
        <v>746</v>
      </c>
      <c r="B162" s="76" t="s">
        <v>747</v>
      </c>
      <c r="C162" s="61" t="s">
        <v>748</v>
      </c>
      <c r="D162" s="68" t="s">
        <v>1183</v>
      </c>
      <c r="E162" s="68" t="s">
        <v>1184</v>
      </c>
      <c r="F162" s="69">
        <v>0</v>
      </c>
      <c r="G162" s="70">
        <v>0</v>
      </c>
      <c r="H162" s="71">
        <v>0</v>
      </c>
      <c r="I162" s="70">
        <v>0</v>
      </c>
      <c r="J162" s="63">
        <f t="shared" si="4"/>
        <v>0</v>
      </c>
      <c r="K162" s="64">
        <f t="shared" si="5"/>
        <v>0</v>
      </c>
    </row>
    <row r="163" spans="1:11" ht="15.75" x14ac:dyDescent="0.25">
      <c r="A163" s="75" t="s">
        <v>749</v>
      </c>
      <c r="B163" s="76" t="s">
        <v>750</v>
      </c>
      <c r="C163" s="61" t="s">
        <v>751</v>
      </c>
      <c r="D163" s="68" t="s">
        <v>1185</v>
      </c>
      <c r="E163" s="68" t="s">
        <v>1186</v>
      </c>
      <c r="F163" s="69">
        <v>0</v>
      </c>
      <c r="G163" s="70">
        <v>0</v>
      </c>
      <c r="H163" s="71">
        <v>0</v>
      </c>
      <c r="I163" s="70">
        <v>0</v>
      </c>
      <c r="J163" s="63">
        <f t="shared" si="4"/>
        <v>0</v>
      </c>
      <c r="K163" s="64">
        <f t="shared" si="5"/>
        <v>0</v>
      </c>
    </row>
    <row r="164" spans="1:11" ht="15.75" x14ac:dyDescent="0.25">
      <c r="A164" s="75">
        <v>797</v>
      </c>
      <c r="B164" s="76" t="s">
        <v>752</v>
      </c>
      <c r="C164" s="61" t="s">
        <v>753</v>
      </c>
      <c r="D164" s="68" t="s">
        <v>1187</v>
      </c>
      <c r="E164" s="68" t="s">
        <v>1188</v>
      </c>
      <c r="F164" s="69">
        <v>0</v>
      </c>
      <c r="G164" s="70">
        <v>0</v>
      </c>
      <c r="H164" s="71">
        <v>0</v>
      </c>
      <c r="I164" s="70">
        <v>0</v>
      </c>
      <c r="J164" s="63">
        <f t="shared" si="4"/>
        <v>0</v>
      </c>
      <c r="K164" s="64">
        <f t="shared" si="5"/>
        <v>0</v>
      </c>
    </row>
    <row r="165" spans="1:11" ht="15.75" x14ac:dyDescent="0.25">
      <c r="A165" s="75" t="s">
        <v>754</v>
      </c>
      <c r="B165" s="76" t="s">
        <v>755</v>
      </c>
      <c r="C165" s="61" t="s">
        <v>756</v>
      </c>
      <c r="D165" s="68" t="s">
        <v>1189</v>
      </c>
      <c r="E165" s="68" t="s">
        <v>1190</v>
      </c>
      <c r="F165" s="69">
        <v>0</v>
      </c>
      <c r="G165" s="70">
        <v>0</v>
      </c>
      <c r="H165" s="71">
        <v>0</v>
      </c>
      <c r="I165" s="70">
        <v>0</v>
      </c>
      <c r="J165" s="63">
        <f t="shared" si="4"/>
        <v>0</v>
      </c>
      <c r="K165" s="64">
        <f t="shared" si="5"/>
        <v>0</v>
      </c>
    </row>
    <row r="166" spans="1:11" ht="15.75" x14ac:dyDescent="0.25">
      <c r="A166" s="75" t="s">
        <v>757</v>
      </c>
      <c r="B166" s="76" t="s">
        <v>758</v>
      </c>
      <c r="C166" s="61" t="s">
        <v>759</v>
      </c>
      <c r="D166" s="68" t="s">
        <v>1191</v>
      </c>
      <c r="E166" s="68" t="s">
        <v>1192</v>
      </c>
      <c r="F166" s="69">
        <v>0</v>
      </c>
      <c r="G166" s="70">
        <v>0</v>
      </c>
      <c r="H166" s="71">
        <v>0</v>
      </c>
      <c r="I166" s="70">
        <v>0</v>
      </c>
      <c r="J166" s="63">
        <f t="shared" si="4"/>
        <v>0</v>
      </c>
      <c r="K166" s="64">
        <f t="shared" si="5"/>
        <v>0</v>
      </c>
    </row>
    <row r="167" spans="1:11" ht="15.75" x14ac:dyDescent="0.25">
      <c r="A167" s="75" t="s">
        <v>760</v>
      </c>
      <c r="B167" s="76" t="s">
        <v>761</v>
      </c>
      <c r="C167" s="61" t="s">
        <v>762</v>
      </c>
      <c r="D167" s="68" t="s">
        <v>1193</v>
      </c>
      <c r="E167" s="68" t="s">
        <v>1194</v>
      </c>
      <c r="F167" s="69">
        <v>0</v>
      </c>
      <c r="G167" s="70">
        <v>0</v>
      </c>
      <c r="H167" s="71">
        <v>0</v>
      </c>
      <c r="I167" s="70">
        <v>0</v>
      </c>
      <c r="J167" s="63">
        <f t="shared" si="4"/>
        <v>0</v>
      </c>
      <c r="K167" s="64">
        <f t="shared" si="5"/>
        <v>0</v>
      </c>
    </row>
    <row r="168" spans="1:11" ht="15.75" x14ac:dyDescent="0.25">
      <c r="A168" s="75" t="s">
        <v>763</v>
      </c>
      <c r="B168" s="76" t="s">
        <v>336</v>
      </c>
      <c r="C168" s="61" t="s">
        <v>764</v>
      </c>
      <c r="D168" s="68" t="s">
        <v>1195</v>
      </c>
      <c r="E168" s="68" t="s">
        <v>1196</v>
      </c>
      <c r="F168" s="69">
        <v>0</v>
      </c>
      <c r="G168" s="70">
        <v>0</v>
      </c>
      <c r="H168" s="71">
        <v>0</v>
      </c>
      <c r="I168" s="70">
        <v>0</v>
      </c>
      <c r="J168" s="63">
        <f t="shared" si="4"/>
        <v>0</v>
      </c>
      <c r="K168" s="64">
        <f t="shared" si="5"/>
        <v>0</v>
      </c>
    </row>
    <row r="169" spans="1:11" ht="15.75" x14ac:dyDescent="0.25">
      <c r="A169" s="75" t="s">
        <v>765</v>
      </c>
      <c r="B169" s="76" t="s">
        <v>766</v>
      </c>
      <c r="C169" s="61" t="s">
        <v>767</v>
      </c>
      <c r="D169" s="68" t="s">
        <v>1197</v>
      </c>
      <c r="E169" s="68" t="s">
        <v>1198</v>
      </c>
      <c r="F169" s="69">
        <v>0</v>
      </c>
      <c r="G169" s="70">
        <v>0</v>
      </c>
      <c r="H169" s="71">
        <v>0</v>
      </c>
      <c r="I169" s="70">
        <v>0</v>
      </c>
      <c r="J169" s="63">
        <f t="shared" si="4"/>
        <v>0</v>
      </c>
      <c r="K169" s="64">
        <f t="shared" si="5"/>
        <v>0</v>
      </c>
    </row>
    <row r="170" spans="1:11" ht="15.75" x14ac:dyDescent="0.25">
      <c r="A170" s="75" t="s">
        <v>768</v>
      </c>
      <c r="B170" s="76" t="s">
        <v>352</v>
      </c>
      <c r="C170" s="61" t="s">
        <v>769</v>
      </c>
      <c r="D170" s="68" t="s">
        <v>1199</v>
      </c>
      <c r="E170" s="68" t="s">
        <v>1200</v>
      </c>
      <c r="F170" s="69">
        <v>0</v>
      </c>
      <c r="G170" s="70">
        <v>0</v>
      </c>
      <c r="H170" s="71">
        <v>0</v>
      </c>
      <c r="I170" s="70">
        <v>0</v>
      </c>
      <c r="J170" s="63">
        <f t="shared" si="4"/>
        <v>0</v>
      </c>
      <c r="K170" s="64">
        <f t="shared" si="5"/>
        <v>0</v>
      </c>
    </row>
    <row r="171" spans="1:11" ht="15.75" x14ac:dyDescent="0.25">
      <c r="A171" s="75">
        <v>79</v>
      </c>
      <c r="B171" s="76" t="s">
        <v>770</v>
      </c>
      <c r="C171" s="61" t="s">
        <v>771</v>
      </c>
      <c r="D171" s="68" t="s">
        <v>1201</v>
      </c>
      <c r="E171" s="68" t="s">
        <v>361</v>
      </c>
      <c r="F171" s="69">
        <v>0</v>
      </c>
      <c r="G171" s="70">
        <v>0</v>
      </c>
      <c r="H171" s="71">
        <v>0</v>
      </c>
      <c r="I171" s="70">
        <v>0</v>
      </c>
      <c r="J171" s="63">
        <f t="shared" si="4"/>
        <v>0</v>
      </c>
      <c r="K171" s="64">
        <f t="shared" si="5"/>
        <v>0</v>
      </c>
    </row>
    <row r="172" spans="1:11" ht="15.75" x14ac:dyDescent="0.25">
      <c r="A172" s="75" t="s">
        <v>772</v>
      </c>
      <c r="B172" s="76" t="s">
        <v>773</v>
      </c>
      <c r="C172" s="61" t="s">
        <v>774</v>
      </c>
      <c r="D172" s="68" t="s">
        <v>1202</v>
      </c>
      <c r="E172" s="68" t="s">
        <v>1203</v>
      </c>
      <c r="F172" s="69">
        <v>0</v>
      </c>
      <c r="G172" s="70">
        <v>0</v>
      </c>
      <c r="H172" s="71">
        <v>0</v>
      </c>
      <c r="I172" s="70">
        <v>0</v>
      </c>
      <c r="J172" s="63">
        <f t="shared" si="4"/>
        <v>0</v>
      </c>
      <c r="K172" s="64">
        <f t="shared" si="5"/>
        <v>0</v>
      </c>
    </row>
    <row r="173" spans="1:11" ht="15.75" x14ac:dyDescent="0.25">
      <c r="A173" s="75">
        <v>189</v>
      </c>
      <c r="B173" s="76" t="s">
        <v>775</v>
      </c>
      <c r="C173" s="61" t="s">
        <v>776</v>
      </c>
      <c r="D173" s="68" t="s">
        <v>1204</v>
      </c>
      <c r="E173" s="68" t="s">
        <v>1205</v>
      </c>
      <c r="F173" s="69">
        <v>0</v>
      </c>
      <c r="G173" s="70">
        <v>0</v>
      </c>
      <c r="H173" s="71">
        <v>0</v>
      </c>
      <c r="I173" s="70">
        <v>0</v>
      </c>
      <c r="J173" s="63">
        <f t="shared" si="4"/>
        <v>0</v>
      </c>
      <c r="K173" s="64">
        <f t="shared" si="5"/>
        <v>0</v>
      </c>
    </row>
    <row r="174" spans="1:11" ht="15.75" x14ac:dyDescent="0.25">
      <c r="A174" s="75" t="s">
        <v>777</v>
      </c>
      <c r="B174" s="76" t="s">
        <v>778</v>
      </c>
      <c r="C174" s="61" t="s">
        <v>779</v>
      </c>
      <c r="D174" s="68" t="s">
        <v>1206</v>
      </c>
      <c r="E174" s="68" t="s">
        <v>1207</v>
      </c>
      <c r="F174" s="69">
        <v>0</v>
      </c>
      <c r="G174" s="70">
        <v>0</v>
      </c>
      <c r="H174" s="71">
        <v>0</v>
      </c>
      <c r="I174" s="70">
        <v>0</v>
      </c>
      <c r="J174" s="63">
        <f t="shared" si="4"/>
        <v>0</v>
      </c>
      <c r="K174" s="64">
        <f t="shared" si="5"/>
        <v>0</v>
      </c>
    </row>
    <row r="175" spans="1:11" ht="15.75" x14ac:dyDescent="0.25">
      <c r="A175" s="75" t="s">
        <v>780</v>
      </c>
      <c r="B175" s="76" t="s">
        <v>781</v>
      </c>
      <c r="C175" s="61" t="s">
        <v>782</v>
      </c>
      <c r="D175" s="68" t="s">
        <v>1208</v>
      </c>
      <c r="E175" s="68" t="s">
        <v>1209</v>
      </c>
      <c r="F175" s="69">
        <v>0</v>
      </c>
      <c r="G175" s="70">
        <v>0</v>
      </c>
      <c r="H175" s="71">
        <v>0</v>
      </c>
      <c r="I175" s="70">
        <v>0</v>
      </c>
      <c r="J175" s="63">
        <f t="shared" si="4"/>
        <v>0</v>
      </c>
      <c r="K175" s="64">
        <f t="shared" si="5"/>
        <v>0</v>
      </c>
    </row>
    <row r="176" spans="1:11" ht="15.75" x14ac:dyDescent="0.25">
      <c r="A176" s="75" t="s">
        <v>783</v>
      </c>
      <c r="B176" s="76" t="s">
        <v>784</v>
      </c>
      <c r="C176" s="61" t="s">
        <v>785</v>
      </c>
      <c r="D176" s="68" t="s">
        <v>1210</v>
      </c>
      <c r="E176" s="68" t="s">
        <v>1211</v>
      </c>
      <c r="F176" s="69">
        <v>0</v>
      </c>
      <c r="G176" s="70">
        <v>0</v>
      </c>
      <c r="H176" s="71">
        <v>0</v>
      </c>
      <c r="I176" s="70">
        <v>0</v>
      </c>
      <c r="J176" s="63">
        <f t="shared" si="4"/>
        <v>0</v>
      </c>
      <c r="K176" s="64">
        <f t="shared" si="5"/>
        <v>0</v>
      </c>
    </row>
    <row r="177" spans="1:11" ht="15.75" x14ac:dyDescent="0.25">
      <c r="A177" s="75" t="s">
        <v>786</v>
      </c>
      <c r="B177" s="76" t="s">
        <v>787</v>
      </c>
      <c r="C177" s="61" t="s">
        <v>788</v>
      </c>
      <c r="D177" s="68" t="s">
        <v>1212</v>
      </c>
      <c r="E177" s="68" t="s">
        <v>1213</v>
      </c>
      <c r="F177" s="69">
        <v>0</v>
      </c>
      <c r="G177" s="70">
        <v>0</v>
      </c>
      <c r="H177" s="71">
        <v>0</v>
      </c>
      <c r="I177" s="70">
        <v>0</v>
      </c>
      <c r="J177" s="63">
        <f t="shared" si="4"/>
        <v>0</v>
      </c>
      <c r="K177" s="64">
        <f t="shared" si="5"/>
        <v>0</v>
      </c>
    </row>
    <row r="178" spans="1:11" ht="15.75" x14ac:dyDescent="0.25">
      <c r="A178" s="75" t="s">
        <v>789</v>
      </c>
      <c r="B178" s="76" t="s">
        <v>790</v>
      </c>
      <c r="C178" s="61" t="s">
        <v>791</v>
      </c>
      <c r="D178" s="68" t="s">
        <v>1214</v>
      </c>
      <c r="E178" s="68" t="s">
        <v>1215</v>
      </c>
      <c r="F178" s="69">
        <v>0</v>
      </c>
      <c r="G178" s="70">
        <v>0</v>
      </c>
      <c r="H178" s="71">
        <v>0</v>
      </c>
      <c r="I178" s="70">
        <v>0</v>
      </c>
      <c r="J178" s="63">
        <f t="shared" si="4"/>
        <v>0</v>
      </c>
      <c r="K178" s="64">
        <f t="shared" si="5"/>
        <v>0</v>
      </c>
    </row>
    <row r="179" spans="1:11" ht="15.75" x14ac:dyDescent="0.25">
      <c r="A179" s="75" t="s">
        <v>792</v>
      </c>
      <c r="B179" s="76" t="s">
        <v>793</v>
      </c>
      <c r="C179" s="61" t="s">
        <v>794</v>
      </c>
      <c r="D179" s="68" t="s">
        <v>1216</v>
      </c>
      <c r="E179" s="68" t="s">
        <v>1217</v>
      </c>
      <c r="F179" s="69">
        <v>0</v>
      </c>
      <c r="G179" s="70">
        <v>0</v>
      </c>
      <c r="H179" s="71">
        <v>0</v>
      </c>
      <c r="I179" s="70">
        <v>0</v>
      </c>
      <c r="J179" s="63">
        <f t="shared" si="4"/>
        <v>0</v>
      </c>
      <c r="K179" s="64">
        <f t="shared" si="5"/>
        <v>0</v>
      </c>
    </row>
    <row r="180" spans="1:11" ht="15.75" x14ac:dyDescent="0.25">
      <c r="A180" s="75" t="s">
        <v>795</v>
      </c>
      <c r="B180" s="76" t="s">
        <v>350</v>
      </c>
      <c r="C180" s="61" t="s">
        <v>796</v>
      </c>
      <c r="D180" s="68" t="s">
        <v>1218</v>
      </c>
      <c r="E180" s="68" t="s">
        <v>362</v>
      </c>
      <c r="F180" s="69">
        <v>0</v>
      </c>
      <c r="G180" s="70">
        <v>0</v>
      </c>
      <c r="H180" s="71">
        <v>0</v>
      </c>
      <c r="I180" s="70">
        <v>0</v>
      </c>
      <c r="J180" s="63">
        <f t="shared" si="4"/>
        <v>0</v>
      </c>
      <c r="K180" s="64">
        <f t="shared" si="5"/>
        <v>0</v>
      </c>
    </row>
    <row r="181" spans="1:11" ht="15.75" x14ac:dyDescent="0.25">
      <c r="A181" s="75">
        <v>821</v>
      </c>
      <c r="B181" s="76" t="s">
        <v>797</v>
      </c>
      <c r="C181" s="61" t="s">
        <v>798</v>
      </c>
      <c r="D181" s="68" t="s">
        <v>916</v>
      </c>
      <c r="E181" s="68" t="s">
        <v>1219</v>
      </c>
      <c r="F181" s="69">
        <v>0</v>
      </c>
      <c r="G181" s="70">
        <v>0</v>
      </c>
      <c r="H181" s="71">
        <v>0</v>
      </c>
      <c r="I181" s="70">
        <v>0</v>
      </c>
      <c r="J181" s="63">
        <f t="shared" si="4"/>
        <v>0</v>
      </c>
      <c r="K181" s="64">
        <f t="shared" si="5"/>
        <v>0</v>
      </c>
    </row>
    <row r="182" spans="1:11" ht="15.75" x14ac:dyDescent="0.25">
      <c r="A182" s="75" t="s">
        <v>799</v>
      </c>
      <c r="B182" s="76" t="s">
        <v>800</v>
      </c>
      <c r="C182" s="61" t="s">
        <v>801</v>
      </c>
      <c r="D182" s="68" t="s">
        <v>1220</v>
      </c>
      <c r="E182" s="68" t="s">
        <v>1221</v>
      </c>
      <c r="F182" s="69">
        <v>0</v>
      </c>
      <c r="G182" s="70">
        <v>0</v>
      </c>
      <c r="H182" s="71">
        <v>0</v>
      </c>
      <c r="I182" s="70">
        <v>0</v>
      </c>
      <c r="J182" s="63">
        <f t="shared" si="4"/>
        <v>0</v>
      </c>
      <c r="K182" s="64">
        <f t="shared" si="5"/>
        <v>0</v>
      </c>
    </row>
    <row r="183" spans="1:11" ht="15.75" x14ac:dyDescent="0.25">
      <c r="A183" s="75">
        <v>216</v>
      </c>
      <c r="B183" s="76" t="s">
        <v>802</v>
      </c>
      <c r="C183" s="61" t="s">
        <v>803</v>
      </c>
      <c r="D183" s="68" t="s">
        <v>1222</v>
      </c>
      <c r="E183" s="68" t="s">
        <v>1223</v>
      </c>
      <c r="F183" s="69">
        <v>0</v>
      </c>
      <c r="G183" s="70">
        <v>0</v>
      </c>
      <c r="H183" s="71">
        <v>0</v>
      </c>
      <c r="I183" s="70">
        <v>0</v>
      </c>
      <c r="J183" s="63">
        <f t="shared" si="4"/>
        <v>0</v>
      </c>
      <c r="K183" s="64">
        <f t="shared" si="5"/>
        <v>0</v>
      </c>
    </row>
    <row r="184" spans="1:11" ht="15.75" x14ac:dyDescent="0.25">
      <c r="A184" s="75">
        <v>747</v>
      </c>
      <c r="B184" s="76" t="s">
        <v>802</v>
      </c>
      <c r="C184" s="61" t="s">
        <v>804</v>
      </c>
      <c r="D184" s="68" t="s">
        <v>1224</v>
      </c>
      <c r="E184" s="68" t="s">
        <v>1225</v>
      </c>
      <c r="F184" s="69">
        <v>0</v>
      </c>
      <c r="G184" s="70">
        <v>0</v>
      </c>
      <c r="H184" s="71">
        <v>0</v>
      </c>
      <c r="I184" s="70">
        <v>0</v>
      </c>
      <c r="J184" s="63">
        <f t="shared" si="4"/>
        <v>0</v>
      </c>
      <c r="K184" s="64">
        <f t="shared" si="5"/>
        <v>0</v>
      </c>
    </row>
    <row r="185" spans="1:11" ht="15.75" x14ac:dyDescent="0.25">
      <c r="A185" s="75" t="s">
        <v>805</v>
      </c>
      <c r="B185" s="76" t="s">
        <v>806</v>
      </c>
      <c r="C185" s="61" t="s">
        <v>807</v>
      </c>
      <c r="D185" s="68" t="s">
        <v>1226</v>
      </c>
      <c r="E185" s="68" t="s">
        <v>1227</v>
      </c>
      <c r="F185" s="69">
        <v>0</v>
      </c>
      <c r="G185" s="70">
        <v>0</v>
      </c>
      <c r="H185" s="71">
        <v>0</v>
      </c>
      <c r="I185" s="70">
        <v>0</v>
      </c>
      <c r="J185" s="63">
        <f t="shared" si="4"/>
        <v>0</v>
      </c>
      <c r="K185" s="64">
        <f t="shared" si="5"/>
        <v>0</v>
      </c>
    </row>
    <row r="186" spans="1:11" ht="15.75" x14ac:dyDescent="0.25">
      <c r="A186" s="75" t="s">
        <v>808</v>
      </c>
      <c r="B186" s="76" t="s">
        <v>809</v>
      </c>
      <c r="C186" s="61" t="s">
        <v>810</v>
      </c>
      <c r="D186" s="68" t="s">
        <v>1228</v>
      </c>
      <c r="E186" s="68" t="s">
        <v>1229</v>
      </c>
      <c r="F186" s="69">
        <v>0</v>
      </c>
      <c r="G186" s="70">
        <v>0</v>
      </c>
      <c r="H186" s="71">
        <v>0</v>
      </c>
      <c r="I186" s="70">
        <v>0</v>
      </c>
      <c r="J186" s="63">
        <f t="shared" si="4"/>
        <v>0</v>
      </c>
      <c r="K186" s="64">
        <f t="shared" si="5"/>
        <v>0</v>
      </c>
    </row>
    <row r="187" spans="1:11" ht="15.75" x14ac:dyDescent="0.25">
      <c r="A187" s="75" t="s">
        <v>811</v>
      </c>
      <c r="B187" s="76" t="s">
        <v>347</v>
      </c>
      <c r="C187" s="61" t="s">
        <v>812</v>
      </c>
      <c r="D187" s="68" t="s">
        <v>1230</v>
      </c>
      <c r="E187" s="68" t="s">
        <v>1231</v>
      </c>
      <c r="F187" s="69">
        <v>0</v>
      </c>
      <c r="G187" s="70">
        <v>0</v>
      </c>
      <c r="H187" s="71">
        <v>0</v>
      </c>
      <c r="I187" s="70">
        <v>0</v>
      </c>
      <c r="J187" s="63">
        <f t="shared" si="4"/>
        <v>0</v>
      </c>
      <c r="K187" s="64">
        <f t="shared" si="5"/>
        <v>0</v>
      </c>
    </row>
    <row r="188" spans="1:11" ht="15.75" x14ac:dyDescent="0.25">
      <c r="A188" s="75">
        <v>101</v>
      </c>
      <c r="B188" s="76" t="s">
        <v>813</v>
      </c>
      <c r="C188" s="61" t="s">
        <v>814</v>
      </c>
      <c r="D188" s="68" t="s">
        <v>1232</v>
      </c>
      <c r="E188" s="68" t="s">
        <v>1233</v>
      </c>
      <c r="F188" s="69">
        <v>0</v>
      </c>
      <c r="G188" s="70">
        <v>0</v>
      </c>
      <c r="H188" s="71">
        <v>0</v>
      </c>
      <c r="I188" s="70">
        <v>0</v>
      </c>
      <c r="J188" s="63">
        <f t="shared" si="4"/>
        <v>0</v>
      </c>
      <c r="K188" s="64">
        <f t="shared" si="5"/>
        <v>0</v>
      </c>
    </row>
    <row r="189" spans="1:11" ht="15.75" x14ac:dyDescent="0.25">
      <c r="A189" s="75">
        <v>820</v>
      </c>
      <c r="B189" s="76" t="s">
        <v>815</v>
      </c>
      <c r="C189" s="61" t="s">
        <v>816</v>
      </c>
      <c r="D189" s="68" t="s">
        <v>916</v>
      </c>
      <c r="E189" s="68" t="s">
        <v>880</v>
      </c>
      <c r="F189" s="69">
        <v>0</v>
      </c>
      <c r="G189" s="70">
        <v>0</v>
      </c>
      <c r="H189" s="71">
        <v>0</v>
      </c>
      <c r="I189" s="70">
        <v>0</v>
      </c>
      <c r="J189" s="63">
        <f t="shared" si="4"/>
        <v>0</v>
      </c>
      <c r="K189" s="64">
        <f t="shared" si="5"/>
        <v>0</v>
      </c>
    </row>
    <row r="190" spans="1:11" ht="15.75" x14ac:dyDescent="0.25">
      <c r="A190" s="75" t="s">
        <v>817</v>
      </c>
      <c r="B190" s="76" t="s">
        <v>818</v>
      </c>
      <c r="C190" s="61" t="s">
        <v>819</v>
      </c>
      <c r="D190" s="68" t="s">
        <v>1234</v>
      </c>
      <c r="E190" s="68" t="s">
        <v>1235</v>
      </c>
      <c r="F190" s="69">
        <v>0</v>
      </c>
      <c r="G190" s="70">
        <v>0</v>
      </c>
      <c r="H190" s="71">
        <v>0</v>
      </c>
      <c r="I190" s="70">
        <v>0</v>
      </c>
      <c r="J190" s="63">
        <f t="shared" si="4"/>
        <v>0</v>
      </c>
      <c r="K190" s="64">
        <f t="shared" si="5"/>
        <v>0</v>
      </c>
    </row>
    <row r="191" spans="1:11" ht="15.75" x14ac:dyDescent="0.25">
      <c r="A191" s="75">
        <v>613</v>
      </c>
      <c r="B191" s="76" t="s">
        <v>820</v>
      </c>
      <c r="C191" s="61" t="s">
        <v>821</v>
      </c>
      <c r="D191" s="68" t="s">
        <v>1236</v>
      </c>
      <c r="E191" s="68" t="s">
        <v>1237</v>
      </c>
      <c r="F191" s="69">
        <v>0</v>
      </c>
      <c r="G191" s="70">
        <v>0</v>
      </c>
      <c r="H191" s="71">
        <v>0</v>
      </c>
      <c r="I191" s="70">
        <v>0</v>
      </c>
      <c r="J191" s="63">
        <f t="shared" si="4"/>
        <v>0</v>
      </c>
      <c r="K191" s="64">
        <f t="shared" si="5"/>
        <v>0</v>
      </c>
    </row>
    <row r="192" spans="1:11" ht="15.75" x14ac:dyDescent="0.25">
      <c r="A192" s="75">
        <v>67</v>
      </c>
      <c r="B192" s="76" t="s">
        <v>822</v>
      </c>
      <c r="C192" s="61" t="s">
        <v>823</v>
      </c>
      <c r="D192" s="68" t="s">
        <v>878</v>
      </c>
      <c r="E192" s="68" t="s">
        <v>360</v>
      </c>
      <c r="F192" s="69">
        <v>0</v>
      </c>
      <c r="G192" s="70">
        <v>0</v>
      </c>
      <c r="H192" s="71">
        <v>0</v>
      </c>
      <c r="I192" s="70">
        <v>0</v>
      </c>
      <c r="J192" s="63">
        <f t="shared" si="4"/>
        <v>0</v>
      </c>
      <c r="K192" s="64">
        <f t="shared" si="5"/>
        <v>0</v>
      </c>
    </row>
    <row r="193" spans="1:11" ht="15.75" x14ac:dyDescent="0.25">
      <c r="A193" s="75" t="s">
        <v>824</v>
      </c>
      <c r="B193" s="76" t="s">
        <v>825</v>
      </c>
      <c r="C193" s="61" t="s">
        <v>826</v>
      </c>
      <c r="D193" s="68" t="s">
        <v>1238</v>
      </c>
      <c r="E193" s="68" t="s">
        <v>1239</v>
      </c>
      <c r="F193" s="69">
        <v>0</v>
      </c>
      <c r="G193" s="70">
        <v>0</v>
      </c>
      <c r="H193" s="71">
        <v>0</v>
      </c>
      <c r="I193" s="70">
        <v>0</v>
      </c>
      <c r="J193" s="63">
        <f t="shared" si="4"/>
        <v>0</v>
      </c>
      <c r="K193" s="64">
        <f t="shared" si="5"/>
        <v>0</v>
      </c>
    </row>
    <row r="194" spans="1:11" ht="15.75" x14ac:dyDescent="0.25">
      <c r="A194" s="75" t="s">
        <v>827</v>
      </c>
      <c r="B194" s="76" t="s">
        <v>828</v>
      </c>
      <c r="C194" s="61" t="s">
        <v>829</v>
      </c>
      <c r="D194" s="68" t="s">
        <v>1240</v>
      </c>
      <c r="E194" s="68" t="s">
        <v>1241</v>
      </c>
      <c r="F194" s="69">
        <v>0</v>
      </c>
      <c r="G194" s="70">
        <v>0</v>
      </c>
      <c r="H194" s="71">
        <v>0</v>
      </c>
      <c r="I194" s="70">
        <v>0</v>
      </c>
      <c r="J194" s="63">
        <f t="shared" si="4"/>
        <v>0</v>
      </c>
      <c r="K194" s="64">
        <f t="shared" si="5"/>
        <v>0</v>
      </c>
    </row>
    <row r="195" spans="1:11" ht="15.75" x14ac:dyDescent="0.25">
      <c r="A195" s="75" t="s">
        <v>830</v>
      </c>
      <c r="B195" s="76" t="s">
        <v>831</v>
      </c>
      <c r="C195" s="61" t="s">
        <v>832</v>
      </c>
      <c r="D195" s="68" t="s">
        <v>1242</v>
      </c>
      <c r="E195" s="68" t="s">
        <v>1243</v>
      </c>
      <c r="F195" s="69">
        <v>0</v>
      </c>
      <c r="G195" s="70">
        <v>0</v>
      </c>
      <c r="H195" s="71">
        <v>0</v>
      </c>
      <c r="I195" s="70">
        <v>0</v>
      </c>
      <c r="J195" s="63">
        <f t="shared" si="4"/>
        <v>0</v>
      </c>
      <c r="K195" s="64">
        <f t="shared" si="5"/>
        <v>0</v>
      </c>
    </row>
    <row r="196" spans="1:11" ht="15.75" x14ac:dyDescent="0.25">
      <c r="A196" s="75" t="s">
        <v>833</v>
      </c>
      <c r="B196" s="76" t="s">
        <v>834</v>
      </c>
      <c r="C196" s="61" t="s">
        <v>835</v>
      </c>
      <c r="D196" s="68" t="s">
        <v>1244</v>
      </c>
      <c r="E196" s="68" t="s">
        <v>1245</v>
      </c>
      <c r="F196" s="69">
        <v>0</v>
      </c>
      <c r="G196" s="70">
        <v>0</v>
      </c>
      <c r="H196" s="71">
        <v>0</v>
      </c>
      <c r="I196" s="70">
        <v>0</v>
      </c>
      <c r="J196" s="63">
        <f t="shared" si="4"/>
        <v>0</v>
      </c>
      <c r="K196" s="64">
        <f t="shared" si="5"/>
        <v>0</v>
      </c>
    </row>
    <row r="197" spans="1:11" ht="15.75" x14ac:dyDescent="0.25">
      <c r="A197" s="75" t="s">
        <v>836</v>
      </c>
      <c r="B197" s="76" t="s">
        <v>837</v>
      </c>
      <c r="C197" s="61" t="s">
        <v>838</v>
      </c>
      <c r="D197" s="68" t="s">
        <v>1246</v>
      </c>
      <c r="E197" s="68" t="s">
        <v>1247</v>
      </c>
      <c r="F197" s="69">
        <v>0</v>
      </c>
      <c r="G197" s="70">
        <v>0</v>
      </c>
      <c r="H197" s="71">
        <v>0</v>
      </c>
      <c r="I197" s="70">
        <v>0</v>
      </c>
      <c r="J197" s="63">
        <f t="shared" si="4"/>
        <v>0</v>
      </c>
      <c r="K197" s="64">
        <f t="shared" si="5"/>
        <v>0</v>
      </c>
    </row>
    <row r="198" spans="1:11" ht="15.75" x14ac:dyDescent="0.25">
      <c r="A198" s="75" t="s">
        <v>839</v>
      </c>
      <c r="B198" s="76" t="s">
        <v>840</v>
      </c>
      <c r="C198" s="61" t="s">
        <v>841</v>
      </c>
      <c r="D198" s="68" t="s">
        <v>1248</v>
      </c>
      <c r="E198" s="68" t="s">
        <v>1249</v>
      </c>
      <c r="F198" s="69">
        <v>0</v>
      </c>
      <c r="G198" s="70">
        <v>0</v>
      </c>
      <c r="H198" s="71">
        <v>0</v>
      </c>
      <c r="I198" s="70">
        <v>0</v>
      </c>
      <c r="J198" s="63">
        <f t="shared" ref="J198:J261" si="6">SUM(F198+H198)</f>
        <v>0</v>
      </c>
      <c r="K198" s="64">
        <f t="shared" ref="K198:K261" si="7">SUM(G198+I198)</f>
        <v>0</v>
      </c>
    </row>
    <row r="199" spans="1:11" ht="15.75" x14ac:dyDescent="0.25">
      <c r="A199" s="75" t="s">
        <v>842</v>
      </c>
      <c r="B199" s="76" t="s">
        <v>843</v>
      </c>
      <c r="C199" s="61" t="s">
        <v>844</v>
      </c>
      <c r="D199" s="68" t="s">
        <v>1250</v>
      </c>
      <c r="E199" s="68" t="s">
        <v>1251</v>
      </c>
      <c r="F199" s="69">
        <v>0</v>
      </c>
      <c r="G199" s="70">
        <v>0</v>
      </c>
      <c r="H199" s="71">
        <v>0</v>
      </c>
      <c r="I199" s="70">
        <v>0</v>
      </c>
      <c r="J199" s="63">
        <f t="shared" si="6"/>
        <v>0</v>
      </c>
      <c r="K199" s="64">
        <f t="shared" si="7"/>
        <v>0</v>
      </c>
    </row>
    <row r="200" spans="1:11" ht="15.75" x14ac:dyDescent="0.25">
      <c r="A200" s="75" t="s">
        <v>845</v>
      </c>
      <c r="B200" s="76" t="s">
        <v>846</v>
      </c>
      <c r="C200" s="61" t="s">
        <v>847</v>
      </c>
      <c r="D200" s="68" t="s">
        <v>1252</v>
      </c>
      <c r="E200" s="68" t="s">
        <v>1253</v>
      </c>
      <c r="F200" s="69">
        <v>0</v>
      </c>
      <c r="G200" s="70">
        <v>0</v>
      </c>
      <c r="H200" s="71">
        <v>0</v>
      </c>
      <c r="I200" s="70">
        <v>0</v>
      </c>
      <c r="J200" s="63">
        <f t="shared" si="6"/>
        <v>0</v>
      </c>
      <c r="K200" s="64">
        <f t="shared" si="7"/>
        <v>0</v>
      </c>
    </row>
    <row r="201" spans="1:11" ht="15.75" x14ac:dyDescent="0.25">
      <c r="A201" s="75" t="s">
        <v>848</v>
      </c>
      <c r="B201" s="76" t="s">
        <v>849</v>
      </c>
      <c r="C201" s="61" t="s">
        <v>850</v>
      </c>
      <c r="D201" s="68" t="s">
        <v>1254</v>
      </c>
      <c r="E201" s="68" t="s">
        <v>1255</v>
      </c>
      <c r="F201" s="69">
        <v>0</v>
      </c>
      <c r="G201" s="70">
        <v>0</v>
      </c>
      <c r="H201" s="71">
        <v>0</v>
      </c>
      <c r="I201" s="70">
        <v>0</v>
      </c>
      <c r="J201" s="63">
        <f t="shared" si="6"/>
        <v>0</v>
      </c>
      <c r="K201" s="64">
        <f t="shared" si="7"/>
        <v>0</v>
      </c>
    </row>
    <row r="202" spans="1:11" ht="15.75" x14ac:dyDescent="0.25">
      <c r="A202" s="75" t="s">
        <v>851</v>
      </c>
      <c r="B202" s="76" t="s">
        <v>852</v>
      </c>
      <c r="C202" s="61" t="s">
        <v>853</v>
      </c>
      <c r="D202" s="68" t="s">
        <v>1256</v>
      </c>
      <c r="E202" s="68" t="s">
        <v>1257</v>
      </c>
      <c r="F202" s="69">
        <v>0</v>
      </c>
      <c r="G202" s="70">
        <v>0</v>
      </c>
      <c r="H202" s="71">
        <v>0</v>
      </c>
      <c r="I202" s="70">
        <v>0</v>
      </c>
      <c r="J202" s="63">
        <f t="shared" si="6"/>
        <v>0</v>
      </c>
      <c r="K202" s="64">
        <f t="shared" si="7"/>
        <v>0</v>
      </c>
    </row>
    <row r="203" spans="1:11" ht="15.75" x14ac:dyDescent="0.25">
      <c r="A203" s="75">
        <v>82</v>
      </c>
      <c r="B203" s="76" t="s">
        <v>854</v>
      </c>
      <c r="C203" s="61" t="s">
        <v>855</v>
      </c>
      <c r="D203" s="68" t="s">
        <v>1258</v>
      </c>
      <c r="E203" s="68" t="s">
        <v>1259</v>
      </c>
      <c r="F203" s="69">
        <v>0</v>
      </c>
      <c r="G203" s="70">
        <v>0</v>
      </c>
      <c r="H203" s="71">
        <v>0</v>
      </c>
      <c r="I203" s="70">
        <v>0</v>
      </c>
      <c r="J203" s="63">
        <f t="shared" si="6"/>
        <v>0</v>
      </c>
      <c r="K203" s="64">
        <f t="shared" si="7"/>
        <v>0</v>
      </c>
    </row>
    <row r="204" spans="1:11" ht="15.75" x14ac:dyDescent="0.25">
      <c r="A204" s="75">
        <v>843</v>
      </c>
      <c r="B204" s="76" t="s">
        <v>854</v>
      </c>
      <c r="C204" s="61" t="s">
        <v>854</v>
      </c>
      <c r="D204" s="68" t="s">
        <v>1260</v>
      </c>
      <c r="E204" s="68" t="s">
        <v>1261</v>
      </c>
      <c r="F204" s="69">
        <v>0</v>
      </c>
      <c r="G204" s="70">
        <v>0</v>
      </c>
      <c r="H204" s="71">
        <v>0</v>
      </c>
      <c r="I204" s="70">
        <v>0</v>
      </c>
      <c r="J204" s="63">
        <f t="shared" si="6"/>
        <v>0</v>
      </c>
      <c r="K204" s="64">
        <f t="shared" si="7"/>
        <v>0</v>
      </c>
    </row>
    <row r="205" spans="1:11" ht="15.75" x14ac:dyDescent="0.25">
      <c r="A205" s="75" t="s">
        <v>856</v>
      </c>
      <c r="B205" s="76" t="s">
        <v>857</v>
      </c>
      <c r="C205" s="61" t="s">
        <v>858</v>
      </c>
      <c r="D205" s="68" t="s">
        <v>1262</v>
      </c>
      <c r="E205" s="68" t="s">
        <v>1263</v>
      </c>
      <c r="F205" s="69">
        <v>0</v>
      </c>
      <c r="G205" s="70">
        <v>0</v>
      </c>
      <c r="H205" s="71">
        <v>0</v>
      </c>
      <c r="I205" s="70">
        <v>0</v>
      </c>
      <c r="J205" s="63">
        <f t="shared" si="6"/>
        <v>0</v>
      </c>
      <c r="K205" s="64">
        <f t="shared" si="7"/>
        <v>0</v>
      </c>
    </row>
    <row r="206" spans="1:11" ht="15.75" x14ac:dyDescent="0.25">
      <c r="A206" s="75" t="s">
        <v>859</v>
      </c>
      <c r="B206" s="76" t="s">
        <v>860</v>
      </c>
      <c r="C206" s="61" t="s">
        <v>861</v>
      </c>
      <c r="D206" s="68" t="s">
        <v>1264</v>
      </c>
      <c r="E206" s="68" t="s">
        <v>1265</v>
      </c>
      <c r="F206" s="69">
        <v>0</v>
      </c>
      <c r="G206" s="70">
        <v>0</v>
      </c>
      <c r="H206" s="71">
        <v>0</v>
      </c>
      <c r="I206" s="70">
        <v>0</v>
      </c>
      <c r="J206" s="63">
        <f t="shared" si="6"/>
        <v>0</v>
      </c>
      <c r="K206" s="64">
        <f t="shared" si="7"/>
        <v>0</v>
      </c>
    </row>
    <row r="207" spans="1:11" ht="15.75" x14ac:dyDescent="0.25">
      <c r="A207" s="75" t="s">
        <v>862</v>
      </c>
      <c r="B207" s="76" t="s">
        <v>863</v>
      </c>
      <c r="C207" s="61" t="s">
        <v>864</v>
      </c>
      <c r="D207" s="68" t="s">
        <v>1266</v>
      </c>
      <c r="E207" s="68" t="s">
        <v>1267</v>
      </c>
      <c r="F207" s="69">
        <v>0</v>
      </c>
      <c r="G207" s="70">
        <v>0</v>
      </c>
      <c r="H207" s="71">
        <v>0</v>
      </c>
      <c r="I207" s="70">
        <v>0</v>
      </c>
      <c r="J207" s="63">
        <f t="shared" si="6"/>
        <v>0</v>
      </c>
      <c r="K207" s="64">
        <f t="shared" si="7"/>
        <v>0</v>
      </c>
    </row>
    <row r="208" spans="1:11" ht="15.75" x14ac:dyDescent="0.25">
      <c r="A208" s="75" t="s">
        <v>865</v>
      </c>
      <c r="B208" s="76" t="s">
        <v>866</v>
      </c>
      <c r="C208" s="61" t="s">
        <v>867</v>
      </c>
      <c r="D208" s="68" t="s">
        <v>1268</v>
      </c>
      <c r="E208" s="68" t="s">
        <v>1269</v>
      </c>
      <c r="F208" s="69">
        <v>0</v>
      </c>
      <c r="G208" s="70">
        <v>0</v>
      </c>
      <c r="H208" s="71">
        <v>0</v>
      </c>
      <c r="I208" s="70">
        <v>0</v>
      </c>
      <c r="J208" s="63">
        <f t="shared" si="6"/>
        <v>0</v>
      </c>
      <c r="K208" s="64">
        <f t="shared" si="7"/>
        <v>0</v>
      </c>
    </row>
    <row r="209" spans="1:11" ht="15.75" x14ac:dyDescent="0.25">
      <c r="A209" s="75" t="s">
        <v>868</v>
      </c>
      <c r="B209" s="76" t="s">
        <v>340</v>
      </c>
      <c r="C209" s="61" t="s">
        <v>869</v>
      </c>
      <c r="D209" s="68" t="s">
        <v>1270</v>
      </c>
      <c r="E209" s="68" t="s">
        <v>1271</v>
      </c>
      <c r="F209" s="69">
        <v>0</v>
      </c>
      <c r="G209" s="70">
        <v>0</v>
      </c>
      <c r="H209" s="71">
        <v>0</v>
      </c>
      <c r="I209" s="70">
        <v>0</v>
      </c>
      <c r="J209" s="63">
        <f t="shared" si="6"/>
        <v>0</v>
      </c>
      <c r="K209" s="64">
        <f t="shared" si="7"/>
        <v>0</v>
      </c>
    </row>
    <row r="210" spans="1:11" ht="15.75" x14ac:dyDescent="0.25">
      <c r="A210" s="75" t="s">
        <v>870</v>
      </c>
      <c r="B210" s="76" t="s">
        <v>355</v>
      </c>
      <c r="C210" s="61" t="s">
        <v>871</v>
      </c>
      <c r="D210" s="68" t="s">
        <v>877</v>
      </c>
      <c r="E210" s="68" t="s">
        <v>359</v>
      </c>
      <c r="F210" s="69">
        <v>0</v>
      </c>
      <c r="G210" s="70">
        <v>0</v>
      </c>
      <c r="H210" s="71">
        <v>0</v>
      </c>
      <c r="I210" s="70">
        <v>0</v>
      </c>
      <c r="J210" s="63">
        <f t="shared" si="6"/>
        <v>0</v>
      </c>
      <c r="K210" s="64">
        <f t="shared" si="7"/>
        <v>0</v>
      </c>
    </row>
    <row r="211" spans="1:11" ht="15.75" x14ac:dyDescent="0.25">
      <c r="A211" s="75" t="s">
        <v>872</v>
      </c>
      <c r="B211" s="76" t="s">
        <v>316</v>
      </c>
      <c r="C211" s="61" t="s">
        <v>873</v>
      </c>
      <c r="D211" s="68" t="s">
        <v>1272</v>
      </c>
      <c r="E211" s="68" t="s">
        <v>1273</v>
      </c>
      <c r="F211" s="69">
        <v>0</v>
      </c>
      <c r="G211" s="70">
        <v>0</v>
      </c>
      <c r="H211" s="71">
        <v>0</v>
      </c>
      <c r="I211" s="70">
        <v>0</v>
      </c>
      <c r="J211" s="63">
        <f t="shared" si="6"/>
        <v>0</v>
      </c>
      <c r="K211" s="64">
        <f t="shared" si="7"/>
        <v>0</v>
      </c>
    </row>
    <row r="212" spans="1:11" ht="15.75" x14ac:dyDescent="0.25">
      <c r="A212" s="75" t="s">
        <v>874</v>
      </c>
      <c r="B212" s="76" t="s">
        <v>316</v>
      </c>
      <c r="C212" s="61" t="s">
        <v>875</v>
      </c>
      <c r="D212" s="68" t="s">
        <v>1274</v>
      </c>
      <c r="E212" s="68" t="s">
        <v>1275</v>
      </c>
      <c r="F212" s="69">
        <v>0</v>
      </c>
      <c r="G212" s="70">
        <v>0</v>
      </c>
      <c r="H212" s="71">
        <v>0</v>
      </c>
      <c r="I212" s="70">
        <v>0</v>
      </c>
      <c r="J212" s="63">
        <f t="shared" si="6"/>
        <v>0</v>
      </c>
      <c r="K212" s="64">
        <f t="shared" si="7"/>
        <v>0</v>
      </c>
    </row>
    <row r="213" spans="1:11" ht="15.75" x14ac:dyDescent="0.25">
      <c r="A213" s="75" t="s">
        <v>874</v>
      </c>
      <c r="B213" s="76" t="s">
        <v>316</v>
      </c>
      <c r="C213" s="61" t="s">
        <v>875</v>
      </c>
      <c r="D213" s="68"/>
      <c r="E213" s="68"/>
      <c r="F213" s="69">
        <v>0</v>
      </c>
      <c r="G213" s="70">
        <v>0</v>
      </c>
      <c r="H213" s="71">
        <v>0</v>
      </c>
      <c r="I213" s="70">
        <v>0</v>
      </c>
      <c r="J213" s="63">
        <f t="shared" si="6"/>
        <v>0</v>
      </c>
      <c r="K213" s="64">
        <f t="shared" si="7"/>
        <v>0</v>
      </c>
    </row>
    <row r="214" spans="1:11" ht="15.75" x14ac:dyDescent="0.25">
      <c r="A214" s="75"/>
      <c r="B214" s="76" t="s">
        <v>1276</v>
      </c>
      <c r="C214" s="61" t="s">
        <v>1277</v>
      </c>
      <c r="D214" s="68" t="s">
        <v>1277</v>
      </c>
      <c r="E214" s="68" t="s">
        <v>1278</v>
      </c>
      <c r="F214" s="69">
        <v>0</v>
      </c>
      <c r="G214" s="70">
        <v>0</v>
      </c>
      <c r="H214" s="69">
        <v>0</v>
      </c>
      <c r="I214" s="70">
        <v>0</v>
      </c>
      <c r="J214" s="63">
        <f t="shared" si="6"/>
        <v>0</v>
      </c>
      <c r="K214" s="64">
        <f t="shared" si="7"/>
        <v>0</v>
      </c>
    </row>
    <row r="215" spans="1:11" ht="15.75" x14ac:dyDescent="0.25">
      <c r="A215" s="75"/>
      <c r="B215" s="76" t="s">
        <v>604</v>
      </c>
      <c r="C215" s="61" t="s">
        <v>1279</v>
      </c>
      <c r="D215" s="68" t="s">
        <v>1280</v>
      </c>
      <c r="E215" s="68" t="s">
        <v>1281</v>
      </c>
      <c r="F215" s="69">
        <v>0</v>
      </c>
      <c r="G215" s="70">
        <v>0</v>
      </c>
      <c r="H215" s="69">
        <v>0</v>
      </c>
      <c r="I215" s="70">
        <v>0</v>
      </c>
      <c r="J215" s="63">
        <f t="shared" si="6"/>
        <v>0</v>
      </c>
      <c r="K215" s="64">
        <f t="shared" si="7"/>
        <v>0</v>
      </c>
    </row>
    <row r="216" spans="1:11" ht="15.75" x14ac:dyDescent="0.25">
      <c r="A216" s="75"/>
      <c r="B216" s="76" t="s">
        <v>704</v>
      </c>
      <c r="C216" s="61" t="s">
        <v>1282</v>
      </c>
      <c r="D216" s="68" t="s">
        <v>1283</v>
      </c>
      <c r="E216" s="68" t="s">
        <v>1284</v>
      </c>
      <c r="F216" s="69">
        <v>0</v>
      </c>
      <c r="G216" s="70">
        <v>0</v>
      </c>
      <c r="H216" s="69">
        <v>0</v>
      </c>
      <c r="I216" s="70">
        <v>0</v>
      </c>
      <c r="J216" s="63">
        <f t="shared" si="6"/>
        <v>0</v>
      </c>
      <c r="K216" s="64">
        <f t="shared" si="7"/>
        <v>0</v>
      </c>
    </row>
    <row r="217" spans="1:11" ht="15.75" x14ac:dyDescent="0.25">
      <c r="A217" s="75"/>
      <c r="B217" s="76" t="s">
        <v>369</v>
      </c>
      <c r="C217" s="61" t="s">
        <v>1285</v>
      </c>
      <c r="D217" s="68" t="s">
        <v>1286</v>
      </c>
      <c r="E217" s="68" t="s">
        <v>1287</v>
      </c>
      <c r="F217" s="69">
        <v>0</v>
      </c>
      <c r="G217" s="70">
        <v>0</v>
      </c>
      <c r="H217" s="69">
        <v>0</v>
      </c>
      <c r="I217" s="70">
        <v>0</v>
      </c>
      <c r="J217" s="63">
        <f t="shared" si="6"/>
        <v>0</v>
      </c>
      <c r="K217" s="64">
        <f t="shared" si="7"/>
        <v>0</v>
      </c>
    </row>
    <row r="218" spans="1:11" ht="15.75" x14ac:dyDescent="0.25">
      <c r="A218" s="75"/>
      <c r="B218" s="76" t="s">
        <v>1288</v>
      </c>
      <c r="C218" s="61" t="s">
        <v>1289</v>
      </c>
      <c r="D218" s="68" t="s">
        <v>1290</v>
      </c>
      <c r="E218" s="68" t="s">
        <v>1291</v>
      </c>
      <c r="F218" s="69">
        <v>0</v>
      </c>
      <c r="G218" s="70">
        <v>0</v>
      </c>
      <c r="H218" s="69">
        <v>0</v>
      </c>
      <c r="I218" s="70">
        <v>0</v>
      </c>
      <c r="J218" s="63">
        <f t="shared" si="6"/>
        <v>0</v>
      </c>
      <c r="K218" s="64">
        <f t="shared" si="7"/>
        <v>0</v>
      </c>
    </row>
    <row r="219" spans="1:11" ht="15.75" x14ac:dyDescent="0.25">
      <c r="A219" s="75"/>
      <c r="B219" s="76" t="s">
        <v>1292</v>
      </c>
      <c r="C219" s="61" t="s">
        <v>1293</v>
      </c>
      <c r="D219" s="68" t="s">
        <v>1294</v>
      </c>
      <c r="E219" s="68" t="s">
        <v>1295</v>
      </c>
      <c r="F219" s="69">
        <v>0</v>
      </c>
      <c r="G219" s="70">
        <v>0</v>
      </c>
      <c r="H219" s="69">
        <v>0</v>
      </c>
      <c r="I219" s="70">
        <v>0</v>
      </c>
      <c r="J219" s="63">
        <f t="shared" si="6"/>
        <v>0</v>
      </c>
      <c r="K219" s="64">
        <f t="shared" si="7"/>
        <v>0</v>
      </c>
    </row>
    <row r="220" spans="1:11" ht="15.75" x14ac:dyDescent="0.25">
      <c r="A220" s="75"/>
      <c r="B220" s="76" t="s">
        <v>1296</v>
      </c>
      <c r="C220" s="61" t="s">
        <v>1297</v>
      </c>
      <c r="D220" s="68" t="s">
        <v>1298</v>
      </c>
      <c r="E220" s="68" t="s">
        <v>1299</v>
      </c>
      <c r="F220" s="69">
        <v>0</v>
      </c>
      <c r="G220" s="70">
        <v>0</v>
      </c>
      <c r="H220" s="69">
        <v>0</v>
      </c>
      <c r="I220" s="70">
        <v>0</v>
      </c>
      <c r="J220" s="63">
        <f t="shared" si="6"/>
        <v>0</v>
      </c>
      <c r="K220" s="64">
        <f t="shared" si="7"/>
        <v>0</v>
      </c>
    </row>
    <row r="221" spans="1:11" ht="15.75" x14ac:dyDescent="0.25">
      <c r="A221" s="75"/>
      <c r="B221" s="76" t="s">
        <v>1300</v>
      </c>
      <c r="C221" s="61" t="s">
        <v>1301</v>
      </c>
      <c r="D221" s="68" t="s">
        <v>1302</v>
      </c>
      <c r="E221" s="68" t="s">
        <v>1303</v>
      </c>
      <c r="F221" s="69">
        <v>0</v>
      </c>
      <c r="G221" s="70">
        <v>0</v>
      </c>
      <c r="H221" s="69">
        <v>0</v>
      </c>
      <c r="I221" s="70">
        <v>0</v>
      </c>
      <c r="J221" s="63">
        <f t="shared" si="6"/>
        <v>0</v>
      </c>
      <c r="K221" s="64">
        <f t="shared" si="7"/>
        <v>0</v>
      </c>
    </row>
    <row r="222" spans="1:11" ht="15.75" x14ac:dyDescent="0.25">
      <c r="A222" s="75"/>
      <c r="B222" s="76" t="s">
        <v>1304</v>
      </c>
      <c r="C222" s="61" t="s">
        <v>1305</v>
      </c>
      <c r="D222" s="68" t="s">
        <v>1306</v>
      </c>
      <c r="E222" s="68" t="s">
        <v>1307</v>
      </c>
      <c r="F222" s="69">
        <v>0</v>
      </c>
      <c r="G222" s="70">
        <v>0</v>
      </c>
      <c r="H222" s="69">
        <v>0</v>
      </c>
      <c r="I222" s="70">
        <v>0</v>
      </c>
      <c r="J222" s="63">
        <f t="shared" si="6"/>
        <v>0</v>
      </c>
      <c r="K222" s="64">
        <f t="shared" si="7"/>
        <v>0</v>
      </c>
    </row>
    <row r="223" spans="1:11" ht="15.75" x14ac:dyDescent="0.25">
      <c r="A223" s="75"/>
      <c r="B223" s="76" t="s">
        <v>337</v>
      </c>
      <c r="C223" s="61" t="s">
        <v>1308</v>
      </c>
      <c r="D223" s="68" t="s">
        <v>1309</v>
      </c>
      <c r="E223" s="68" t="s">
        <v>1310</v>
      </c>
      <c r="F223" s="69">
        <v>0</v>
      </c>
      <c r="G223" s="70">
        <v>0</v>
      </c>
      <c r="H223" s="69">
        <v>0</v>
      </c>
      <c r="I223" s="70">
        <v>0</v>
      </c>
      <c r="J223" s="63">
        <f t="shared" si="6"/>
        <v>0</v>
      </c>
      <c r="K223" s="64">
        <f t="shared" si="7"/>
        <v>0</v>
      </c>
    </row>
    <row r="224" spans="1:11" ht="15.75" x14ac:dyDescent="0.25">
      <c r="A224" s="75"/>
      <c r="B224" s="76" t="s">
        <v>338</v>
      </c>
      <c r="C224" s="61" t="s">
        <v>1311</v>
      </c>
      <c r="D224" s="68" t="s">
        <v>1312</v>
      </c>
      <c r="E224" s="68" t="s">
        <v>1313</v>
      </c>
      <c r="F224" s="69">
        <v>0</v>
      </c>
      <c r="G224" s="70">
        <v>0</v>
      </c>
      <c r="H224" s="69">
        <v>0</v>
      </c>
      <c r="I224" s="70">
        <v>0</v>
      </c>
      <c r="J224" s="63">
        <f t="shared" si="6"/>
        <v>0</v>
      </c>
      <c r="K224" s="64">
        <f t="shared" si="7"/>
        <v>0</v>
      </c>
    </row>
    <row r="225" spans="1:11" ht="15.75" x14ac:dyDescent="0.25">
      <c r="A225" s="75"/>
      <c r="B225" s="76" t="s">
        <v>417</v>
      </c>
      <c r="C225" s="61" t="s">
        <v>1314</v>
      </c>
      <c r="D225" s="68" t="s">
        <v>1315</v>
      </c>
      <c r="E225" s="68"/>
      <c r="F225" s="69">
        <v>0</v>
      </c>
      <c r="G225" s="70">
        <v>0</v>
      </c>
      <c r="H225" s="69">
        <v>0</v>
      </c>
      <c r="I225" s="70">
        <v>0</v>
      </c>
      <c r="J225" s="63">
        <f t="shared" si="6"/>
        <v>0</v>
      </c>
      <c r="K225" s="64">
        <f t="shared" si="7"/>
        <v>0</v>
      </c>
    </row>
    <row r="226" spans="1:11" ht="15.75" x14ac:dyDescent="0.25">
      <c r="A226" s="75"/>
      <c r="B226" s="76" t="s">
        <v>1316</v>
      </c>
      <c r="C226" s="61" t="s">
        <v>1317</v>
      </c>
      <c r="D226" s="68" t="s">
        <v>1318</v>
      </c>
      <c r="E226" s="68" t="s">
        <v>1319</v>
      </c>
      <c r="F226" s="69">
        <v>0</v>
      </c>
      <c r="G226" s="70">
        <v>0</v>
      </c>
      <c r="H226" s="69">
        <v>0</v>
      </c>
      <c r="I226" s="70">
        <v>0</v>
      </c>
      <c r="J226" s="63">
        <f t="shared" si="6"/>
        <v>0</v>
      </c>
      <c r="K226" s="64">
        <f t="shared" si="7"/>
        <v>0</v>
      </c>
    </row>
    <row r="227" spans="1:11" ht="15.75" x14ac:dyDescent="0.25">
      <c r="A227" s="75"/>
      <c r="B227" s="76" t="s">
        <v>652</v>
      </c>
      <c r="C227" s="61" t="s">
        <v>1320</v>
      </c>
      <c r="D227" s="68" t="s">
        <v>1321</v>
      </c>
      <c r="E227" s="68" t="s">
        <v>1322</v>
      </c>
      <c r="F227" s="69">
        <v>0</v>
      </c>
      <c r="G227" s="70">
        <v>0</v>
      </c>
      <c r="H227" s="69">
        <v>0</v>
      </c>
      <c r="I227" s="70">
        <v>0</v>
      </c>
      <c r="J227" s="63">
        <f t="shared" si="6"/>
        <v>0</v>
      </c>
      <c r="K227" s="64">
        <f t="shared" si="7"/>
        <v>0</v>
      </c>
    </row>
    <row r="228" spans="1:11" ht="15.75" x14ac:dyDescent="0.25">
      <c r="A228" s="75"/>
      <c r="B228" s="76" t="s">
        <v>1323</v>
      </c>
      <c r="C228" s="61" t="s">
        <v>1324</v>
      </c>
      <c r="D228" s="68" t="s">
        <v>1325</v>
      </c>
      <c r="E228" s="68"/>
      <c r="F228" s="69">
        <v>0</v>
      </c>
      <c r="G228" s="70">
        <v>0</v>
      </c>
      <c r="H228" s="69">
        <v>0</v>
      </c>
      <c r="I228" s="70">
        <v>0</v>
      </c>
      <c r="J228" s="63">
        <f t="shared" si="6"/>
        <v>0</v>
      </c>
      <c r="K228" s="64">
        <f t="shared" si="7"/>
        <v>0</v>
      </c>
    </row>
    <row r="229" spans="1:11" ht="15.75" x14ac:dyDescent="0.25">
      <c r="A229" s="75"/>
      <c r="B229" s="76" t="s">
        <v>1326</v>
      </c>
      <c r="C229" s="61" t="s">
        <v>1327</v>
      </c>
      <c r="D229" s="68" t="s">
        <v>1328</v>
      </c>
      <c r="E229" s="68" t="s">
        <v>1329</v>
      </c>
      <c r="F229" s="69">
        <v>0</v>
      </c>
      <c r="G229" s="70">
        <v>0</v>
      </c>
      <c r="H229" s="69">
        <v>0</v>
      </c>
      <c r="I229" s="70">
        <v>0</v>
      </c>
      <c r="J229" s="63">
        <f t="shared" si="6"/>
        <v>0</v>
      </c>
      <c r="K229" s="64">
        <f t="shared" si="7"/>
        <v>0</v>
      </c>
    </row>
    <row r="230" spans="1:11" ht="15.75" x14ac:dyDescent="0.25">
      <c r="A230" s="75"/>
      <c r="B230" s="76" t="s">
        <v>330</v>
      </c>
      <c r="C230" s="61" t="s">
        <v>1330</v>
      </c>
      <c r="D230" s="68" t="s">
        <v>1331</v>
      </c>
      <c r="E230" s="68" t="s">
        <v>1332</v>
      </c>
      <c r="F230" s="69">
        <v>0</v>
      </c>
      <c r="G230" s="70">
        <v>0</v>
      </c>
      <c r="H230" s="69">
        <v>0</v>
      </c>
      <c r="I230" s="70">
        <v>0</v>
      </c>
      <c r="J230" s="63">
        <f t="shared" si="6"/>
        <v>0</v>
      </c>
      <c r="K230" s="64">
        <f t="shared" si="7"/>
        <v>0</v>
      </c>
    </row>
    <row r="231" spans="1:11" ht="15.75" x14ac:dyDescent="0.25">
      <c r="A231" s="75"/>
      <c r="B231" s="76" t="s">
        <v>1333</v>
      </c>
      <c r="C231" s="61" t="s">
        <v>1334</v>
      </c>
      <c r="D231" s="68" t="s">
        <v>1335</v>
      </c>
      <c r="E231" s="68" t="s">
        <v>1336</v>
      </c>
      <c r="F231" s="69">
        <v>0</v>
      </c>
      <c r="G231" s="70">
        <v>0</v>
      </c>
      <c r="H231" s="69">
        <v>0</v>
      </c>
      <c r="I231" s="70">
        <v>0</v>
      </c>
      <c r="J231" s="63">
        <f t="shared" si="6"/>
        <v>0</v>
      </c>
      <c r="K231" s="64">
        <f t="shared" si="7"/>
        <v>0</v>
      </c>
    </row>
    <row r="232" spans="1:11" ht="15.75" x14ac:dyDescent="0.25">
      <c r="A232" s="75"/>
      <c r="B232" s="76" t="s">
        <v>316</v>
      </c>
      <c r="C232" s="61" t="s">
        <v>1337</v>
      </c>
      <c r="D232" s="68" t="s">
        <v>1338</v>
      </c>
      <c r="E232" s="68" t="s">
        <v>1339</v>
      </c>
      <c r="F232" s="69">
        <v>0</v>
      </c>
      <c r="G232" s="70">
        <v>0</v>
      </c>
      <c r="H232" s="69">
        <v>0</v>
      </c>
      <c r="I232" s="70">
        <v>0</v>
      </c>
      <c r="J232" s="63">
        <f t="shared" si="6"/>
        <v>0</v>
      </c>
      <c r="K232" s="64">
        <f t="shared" si="7"/>
        <v>0</v>
      </c>
    </row>
    <row r="233" spans="1:11" ht="15.75" x14ac:dyDescent="0.25">
      <c r="A233" s="75"/>
      <c r="B233" s="76" t="s">
        <v>1340</v>
      </c>
      <c r="C233" s="61" t="s">
        <v>1341</v>
      </c>
      <c r="D233" s="68" t="s">
        <v>1342</v>
      </c>
      <c r="E233" s="68" t="s">
        <v>1343</v>
      </c>
      <c r="F233" s="69">
        <v>0</v>
      </c>
      <c r="G233" s="70">
        <v>0</v>
      </c>
      <c r="H233" s="69">
        <v>0</v>
      </c>
      <c r="I233" s="70">
        <v>0</v>
      </c>
      <c r="J233" s="63">
        <f t="shared" si="6"/>
        <v>0</v>
      </c>
      <c r="K233" s="64">
        <f t="shared" si="7"/>
        <v>0</v>
      </c>
    </row>
    <row r="234" spans="1:11" ht="15.75" x14ac:dyDescent="0.25">
      <c r="A234" s="75"/>
      <c r="B234" s="76" t="s">
        <v>369</v>
      </c>
      <c r="C234" s="61" t="s">
        <v>1344</v>
      </c>
      <c r="D234" s="68" t="s">
        <v>1345</v>
      </c>
      <c r="E234" s="68" t="s">
        <v>1346</v>
      </c>
      <c r="F234" s="69">
        <v>0</v>
      </c>
      <c r="G234" s="70">
        <v>0</v>
      </c>
      <c r="H234" s="69">
        <v>0</v>
      </c>
      <c r="I234" s="70">
        <v>0</v>
      </c>
      <c r="J234" s="63">
        <f t="shared" si="6"/>
        <v>0</v>
      </c>
      <c r="K234" s="64">
        <f t="shared" si="7"/>
        <v>0</v>
      </c>
    </row>
    <row r="235" spans="1:11" ht="15.75" x14ac:dyDescent="0.25">
      <c r="A235" s="75"/>
      <c r="B235" s="76" t="s">
        <v>1347</v>
      </c>
      <c r="C235" s="61" t="s">
        <v>1348</v>
      </c>
      <c r="D235" s="68" t="s">
        <v>1349</v>
      </c>
      <c r="E235" s="68" t="s">
        <v>1350</v>
      </c>
      <c r="F235" s="69">
        <v>0</v>
      </c>
      <c r="G235" s="70">
        <v>0</v>
      </c>
      <c r="H235" s="69">
        <v>0</v>
      </c>
      <c r="I235" s="70">
        <v>0</v>
      </c>
      <c r="J235" s="63">
        <f t="shared" si="6"/>
        <v>0</v>
      </c>
      <c r="K235" s="64">
        <f t="shared" si="7"/>
        <v>0</v>
      </c>
    </row>
    <row r="236" spans="1:11" ht="15.75" x14ac:dyDescent="0.25">
      <c r="A236" s="75"/>
      <c r="B236" s="76" t="s">
        <v>1351</v>
      </c>
      <c r="C236" s="61" t="s">
        <v>1352</v>
      </c>
      <c r="D236" s="68" t="s">
        <v>1353</v>
      </c>
      <c r="E236" s="68" t="s">
        <v>1354</v>
      </c>
      <c r="F236" s="69">
        <v>0</v>
      </c>
      <c r="G236" s="70">
        <v>0</v>
      </c>
      <c r="H236" s="69">
        <v>0</v>
      </c>
      <c r="I236" s="70">
        <v>0</v>
      </c>
      <c r="J236" s="63">
        <f t="shared" si="6"/>
        <v>0</v>
      </c>
      <c r="K236" s="64">
        <f t="shared" si="7"/>
        <v>0</v>
      </c>
    </row>
    <row r="237" spans="1:11" ht="15.75" x14ac:dyDescent="0.25">
      <c r="A237" s="75"/>
      <c r="B237" s="76" t="s">
        <v>617</v>
      </c>
      <c r="C237" s="61" t="s">
        <v>1355</v>
      </c>
      <c r="D237" s="68" t="s">
        <v>1356</v>
      </c>
      <c r="E237" s="68" t="s">
        <v>1357</v>
      </c>
      <c r="F237" s="69">
        <v>0</v>
      </c>
      <c r="G237" s="70">
        <v>0</v>
      </c>
      <c r="H237" s="69">
        <v>0</v>
      </c>
      <c r="I237" s="70">
        <v>0</v>
      </c>
      <c r="J237" s="63">
        <f t="shared" si="6"/>
        <v>0</v>
      </c>
      <c r="K237" s="64">
        <f t="shared" si="7"/>
        <v>0</v>
      </c>
    </row>
    <row r="238" spans="1:11" ht="15.75" x14ac:dyDescent="0.25">
      <c r="A238" s="75"/>
      <c r="B238" s="76" t="s">
        <v>1358</v>
      </c>
      <c r="C238" s="61" t="s">
        <v>1359</v>
      </c>
      <c r="D238" s="68" t="s">
        <v>1360</v>
      </c>
      <c r="E238" s="68" t="s">
        <v>1361</v>
      </c>
      <c r="F238" s="69">
        <v>0</v>
      </c>
      <c r="G238" s="70">
        <v>0</v>
      </c>
      <c r="H238" s="69">
        <v>0</v>
      </c>
      <c r="I238" s="70">
        <v>0</v>
      </c>
      <c r="J238" s="63">
        <f t="shared" si="6"/>
        <v>0</v>
      </c>
      <c r="K238" s="64">
        <f t="shared" si="7"/>
        <v>0</v>
      </c>
    </row>
    <row r="239" spans="1:11" ht="15.75" x14ac:dyDescent="0.25">
      <c r="A239" s="75"/>
      <c r="B239" s="76" t="s">
        <v>1362</v>
      </c>
      <c r="C239" s="61" t="s">
        <v>1363</v>
      </c>
      <c r="D239" s="68" t="s">
        <v>1364</v>
      </c>
      <c r="E239" s="68" t="s">
        <v>1365</v>
      </c>
      <c r="F239" s="69">
        <v>0</v>
      </c>
      <c r="G239" s="70">
        <v>0</v>
      </c>
      <c r="H239" s="69">
        <v>0</v>
      </c>
      <c r="I239" s="70">
        <v>0</v>
      </c>
      <c r="J239" s="63">
        <f t="shared" si="6"/>
        <v>0</v>
      </c>
      <c r="K239" s="64">
        <f t="shared" si="7"/>
        <v>0</v>
      </c>
    </row>
    <row r="240" spans="1:11" ht="15.75" x14ac:dyDescent="0.25">
      <c r="A240" s="75"/>
      <c r="B240" s="76" t="s">
        <v>1366</v>
      </c>
      <c r="C240" s="61" t="s">
        <v>1367</v>
      </c>
      <c r="D240" s="68" t="s">
        <v>1368</v>
      </c>
      <c r="E240" s="68" t="s">
        <v>1369</v>
      </c>
      <c r="F240" s="69">
        <v>0</v>
      </c>
      <c r="G240" s="70">
        <v>0</v>
      </c>
      <c r="H240" s="69">
        <v>0</v>
      </c>
      <c r="I240" s="70">
        <v>0</v>
      </c>
      <c r="J240" s="63">
        <f t="shared" si="6"/>
        <v>0</v>
      </c>
      <c r="K240" s="64">
        <f t="shared" si="7"/>
        <v>0</v>
      </c>
    </row>
    <row r="241" spans="1:11" ht="15.75" x14ac:dyDescent="0.25">
      <c r="A241" s="75"/>
      <c r="B241" s="76" t="s">
        <v>1370</v>
      </c>
      <c r="C241" s="61" t="s">
        <v>1371</v>
      </c>
      <c r="D241" s="68" t="s">
        <v>1372</v>
      </c>
      <c r="E241" s="68" t="s">
        <v>1373</v>
      </c>
      <c r="F241" s="69">
        <v>0</v>
      </c>
      <c r="G241" s="70">
        <v>0</v>
      </c>
      <c r="H241" s="69">
        <v>0</v>
      </c>
      <c r="I241" s="70">
        <v>0</v>
      </c>
      <c r="J241" s="63">
        <f t="shared" si="6"/>
        <v>0</v>
      </c>
      <c r="K241" s="64">
        <f t="shared" si="7"/>
        <v>0</v>
      </c>
    </row>
    <row r="242" spans="1:11" ht="15.75" x14ac:dyDescent="0.25">
      <c r="A242" s="75"/>
      <c r="B242" s="76" t="s">
        <v>1374</v>
      </c>
      <c r="C242" s="61" t="s">
        <v>1375</v>
      </c>
      <c r="D242" s="68" t="s">
        <v>1376</v>
      </c>
      <c r="E242" s="68" t="s">
        <v>1377</v>
      </c>
      <c r="F242" s="69">
        <v>0</v>
      </c>
      <c r="G242" s="70">
        <v>0</v>
      </c>
      <c r="H242" s="69">
        <v>0</v>
      </c>
      <c r="I242" s="70">
        <v>0</v>
      </c>
      <c r="J242" s="63">
        <f t="shared" si="6"/>
        <v>0</v>
      </c>
      <c r="K242" s="64">
        <f t="shared" si="7"/>
        <v>0</v>
      </c>
    </row>
    <row r="243" spans="1:11" ht="15.75" x14ac:dyDescent="0.25">
      <c r="A243" s="75"/>
      <c r="B243" s="76" t="s">
        <v>1378</v>
      </c>
      <c r="C243" s="61" t="s">
        <v>1379</v>
      </c>
      <c r="D243" s="68" t="s">
        <v>1380</v>
      </c>
      <c r="E243" s="68" t="s">
        <v>1381</v>
      </c>
      <c r="F243" s="69">
        <v>0</v>
      </c>
      <c r="G243" s="70">
        <v>0</v>
      </c>
      <c r="H243" s="69">
        <v>0</v>
      </c>
      <c r="I243" s="70">
        <v>0</v>
      </c>
      <c r="J243" s="63">
        <f t="shared" si="6"/>
        <v>0</v>
      </c>
      <c r="K243" s="64">
        <f t="shared" si="7"/>
        <v>0</v>
      </c>
    </row>
    <row r="244" spans="1:11" ht="15.75" x14ac:dyDescent="0.25">
      <c r="A244" s="75"/>
      <c r="B244" s="76" t="s">
        <v>321</v>
      </c>
      <c r="C244" s="61" t="s">
        <v>1382</v>
      </c>
      <c r="D244" s="68" t="s">
        <v>1383</v>
      </c>
      <c r="E244" s="68" t="s">
        <v>1384</v>
      </c>
      <c r="F244" s="69">
        <v>0</v>
      </c>
      <c r="G244" s="70">
        <v>0</v>
      </c>
      <c r="H244" s="69">
        <v>0</v>
      </c>
      <c r="I244" s="70">
        <v>0</v>
      </c>
      <c r="J244" s="63">
        <f t="shared" si="6"/>
        <v>0</v>
      </c>
      <c r="K244" s="64">
        <f t="shared" si="7"/>
        <v>0</v>
      </c>
    </row>
    <row r="245" spans="1:11" ht="15.75" x14ac:dyDescent="0.25">
      <c r="A245" s="75"/>
      <c r="B245" s="76" t="s">
        <v>1385</v>
      </c>
      <c r="C245" s="61" t="s">
        <v>1386</v>
      </c>
      <c r="D245" s="68" t="s">
        <v>1387</v>
      </c>
      <c r="E245" s="68" t="s">
        <v>1388</v>
      </c>
      <c r="F245" s="69">
        <v>0</v>
      </c>
      <c r="G245" s="70">
        <v>0</v>
      </c>
      <c r="H245" s="69">
        <v>0</v>
      </c>
      <c r="I245" s="70">
        <v>0</v>
      </c>
      <c r="J245" s="63">
        <f t="shared" si="6"/>
        <v>0</v>
      </c>
      <c r="K245" s="64">
        <f t="shared" si="7"/>
        <v>0</v>
      </c>
    </row>
    <row r="246" spans="1:11" ht="15.75" x14ac:dyDescent="0.25">
      <c r="A246" s="75"/>
      <c r="B246" s="76" t="s">
        <v>652</v>
      </c>
      <c r="C246" s="61" t="s">
        <v>1389</v>
      </c>
      <c r="D246" s="68" t="s">
        <v>1390</v>
      </c>
      <c r="E246" s="68" t="s">
        <v>1391</v>
      </c>
      <c r="F246" s="69">
        <v>0</v>
      </c>
      <c r="G246" s="70">
        <v>0</v>
      </c>
      <c r="H246" s="69">
        <v>0</v>
      </c>
      <c r="I246" s="70">
        <v>0</v>
      </c>
      <c r="J246" s="63">
        <f t="shared" si="6"/>
        <v>0</v>
      </c>
      <c r="K246" s="64">
        <f t="shared" si="7"/>
        <v>0</v>
      </c>
    </row>
    <row r="247" spans="1:11" ht="15.75" x14ac:dyDescent="0.25">
      <c r="A247" s="75"/>
      <c r="B247" s="76" t="s">
        <v>1392</v>
      </c>
      <c r="C247" s="61" t="s">
        <v>1393</v>
      </c>
      <c r="D247" s="68" t="s">
        <v>1394</v>
      </c>
      <c r="E247" s="68" t="s">
        <v>1395</v>
      </c>
      <c r="F247" s="69">
        <v>0</v>
      </c>
      <c r="G247" s="70">
        <v>0</v>
      </c>
      <c r="H247" s="69">
        <v>0</v>
      </c>
      <c r="I247" s="70">
        <v>0</v>
      </c>
      <c r="J247" s="63">
        <f t="shared" si="6"/>
        <v>0</v>
      </c>
      <c r="K247" s="64">
        <f t="shared" si="7"/>
        <v>0</v>
      </c>
    </row>
    <row r="248" spans="1:11" ht="15.75" x14ac:dyDescent="0.25">
      <c r="A248" s="75"/>
      <c r="B248" s="76" t="s">
        <v>341</v>
      </c>
      <c r="C248" s="61" t="s">
        <v>1396</v>
      </c>
      <c r="D248" s="68" t="s">
        <v>1397</v>
      </c>
      <c r="E248" s="68" t="s">
        <v>1398</v>
      </c>
      <c r="F248" s="69">
        <v>0</v>
      </c>
      <c r="G248" s="70">
        <v>0</v>
      </c>
      <c r="H248" s="69">
        <v>0</v>
      </c>
      <c r="I248" s="70">
        <v>0</v>
      </c>
      <c r="J248" s="63">
        <f t="shared" si="6"/>
        <v>0</v>
      </c>
      <c r="K248" s="64">
        <f t="shared" si="7"/>
        <v>0</v>
      </c>
    </row>
    <row r="249" spans="1:11" ht="15.75" x14ac:dyDescent="0.25">
      <c r="A249" s="75"/>
      <c r="B249" s="76" t="s">
        <v>1366</v>
      </c>
      <c r="C249" s="61" t="s">
        <v>1399</v>
      </c>
      <c r="D249" s="68" t="s">
        <v>1400</v>
      </c>
      <c r="E249" s="68" t="s">
        <v>1401</v>
      </c>
      <c r="F249" s="69">
        <v>0</v>
      </c>
      <c r="G249" s="70">
        <v>0</v>
      </c>
      <c r="H249" s="69">
        <v>0</v>
      </c>
      <c r="I249" s="70">
        <v>0</v>
      </c>
      <c r="J249" s="63">
        <f t="shared" si="6"/>
        <v>0</v>
      </c>
      <c r="K249" s="64">
        <f t="shared" si="7"/>
        <v>0</v>
      </c>
    </row>
    <row r="250" spans="1:11" ht="15.75" x14ac:dyDescent="0.25">
      <c r="A250" s="75"/>
      <c r="B250" s="76" t="s">
        <v>1402</v>
      </c>
      <c r="C250" s="61" t="s">
        <v>1403</v>
      </c>
      <c r="D250" s="68" t="s">
        <v>1404</v>
      </c>
      <c r="E250" s="68" t="s">
        <v>1405</v>
      </c>
      <c r="F250" s="69">
        <v>0</v>
      </c>
      <c r="G250" s="70">
        <v>0</v>
      </c>
      <c r="H250" s="69">
        <v>0</v>
      </c>
      <c r="I250" s="70">
        <v>0</v>
      </c>
      <c r="J250" s="63">
        <f t="shared" si="6"/>
        <v>0</v>
      </c>
      <c r="K250" s="64">
        <f t="shared" si="7"/>
        <v>0</v>
      </c>
    </row>
    <row r="251" spans="1:11" ht="15.75" x14ac:dyDescent="0.25">
      <c r="A251" s="75"/>
      <c r="B251" s="76" t="s">
        <v>664</v>
      </c>
      <c r="C251" s="61" t="s">
        <v>1406</v>
      </c>
      <c r="D251" s="68" t="s">
        <v>1407</v>
      </c>
      <c r="E251" s="68" t="s">
        <v>1408</v>
      </c>
      <c r="F251" s="69">
        <v>0</v>
      </c>
      <c r="G251" s="70">
        <v>0</v>
      </c>
      <c r="H251" s="69">
        <v>0</v>
      </c>
      <c r="I251" s="70">
        <v>0</v>
      </c>
      <c r="J251" s="63">
        <f t="shared" si="6"/>
        <v>0</v>
      </c>
      <c r="K251" s="64">
        <f t="shared" si="7"/>
        <v>0</v>
      </c>
    </row>
    <row r="252" spans="1:11" ht="15.75" x14ac:dyDescent="0.25">
      <c r="A252" s="75"/>
      <c r="B252" s="76" t="s">
        <v>330</v>
      </c>
      <c r="C252" s="61" t="s">
        <v>1409</v>
      </c>
      <c r="D252" s="68" t="s">
        <v>1410</v>
      </c>
      <c r="E252" s="68" t="s">
        <v>1411</v>
      </c>
      <c r="F252" s="69">
        <v>0</v>
      </c>
      <c r="G252" s="70">
        <v>0</v>
      </c>
      <c r="H252" s="69">
        <v>0</v>
      </c>
      <c r="I252" s="70">
        <v>0</v>
      </c>
      <c r="J252" s="63">
        <f t="shared" si="6"/>
        <v>0</v>
      </c>
      <c r="K252" s="64">
        <f t="shared" si="7"/>
        <v>0</v>
      </c>
    </row>
    <row r="253" spans="1:11" ht="15.75" x14ac:dyDescent="0.25">
      <c r="A253" s="75"/>
      <c r="B253" s="76" t="s">
        <v>1412</v>
      </c>
      <c r="C253" s="61" t="s">
        <v>1413</v>
      </c>
      <c r="D253" s="68" t="s">
        <v>1414</v>
      </c>
      <c r="E253" s="68" t="s">
        <v>1415</v>
      </c>
      <c r="F253" s="69">
        <v>0</v>
      </c>
      <c r="G253" s="70">
        <v>0</v>
      </c>
      <c r="H253" s="69">
        <v>0</v>
      </c>
      <c r="I253" s="70">
        <v>0</v>
      </c>
      <c r="J253" s="63">
        <f t="shared" si="6"/>
        <v>0</v>
      </c>
      <c r="K253" s="64">
        <f t="shared" si="7"/>
        <v>0</v>
      </c>
    </row>
    <row r="254" spans="1:11" ht="15.75" x14ac:dyDescent="0.25">
      <c r="A254" s="75"/>
      <c r="B254" s="76" t="s">
        <v>1378</v>
      </c>
      <c r="C254" s="61" t="s">
        <v>1416</v>
      </c>
      <c r="D254" s="68" t="s">
        <v>1417</v>
      </c>
      <c r="E254" s="68" t="s">
        <v>1418</v>
      </c>
      <c r="F254" s="69">
        <v>0</v>
      </c>
      <c r="G254" s="70">
        <v>0</v>
      </c>
      <c r="H254" s="69">
        <v>0</v>
      </c>
      <c r="I254" s="70">
        <v>0</v>
      </c>
      <c r="J254" s="63">
        <f t="shared" si="6"/>
        <v>0</v>
      </c>
      <c r="K254" s="64">
        <f t="shared" si="7"/>
        <v>0</v>
      </c>
    </row>
    <row r="255" spans="1:11" ht="15.75" x14ac:dyDescent="0.25">
      <c r="A255" s="75"/>
      <c r="B255" s="76" t="s">
        <v>1419</v>
      </c>
      <c r="C255" s="61" t="s">
        <v>1420</v>
      </c>
      <c r="D255" s="68" t="s">
        <v>1421</v>
      </c>
      <c r="E255" s="68" t="s">
        <v>1422</v>
      </c>
      <c r="F255" s="69">
        <v>0</v>
      </c>
      <c r="G255" s="70">
        <v>0</v>
      </c>
      <c r="H255" s="69">
        <v>0</v>
      </c>
      <c r="I255" s="70">
        <v>0</v>
      </c>
      <c r="J255" s="63">
        <f t="shared" si="6"/>
        <v>0</v>
      </c>
      <c r="K255" s="64">
        <f t="shared" si="7"/>
        <v>0</v>
      </c>
    </row>
    <row r="256" spans="1:11" ht="15.75" x14ac:dyDescent="0.25">
      <c r="A256" s="75"/>
      <c r="B256" s="76" t="s">
        <v>1423</v>
      </c>
      <c r="C256" s="61" t="s">
        <v>1424</v>
      </c>
      <c r="D256" s="68" t="s">
        <v>1425</v>
      </c>
      <c r="E256" s="68" t="s">
        <v>1426</v>
      </c>
      <c r="F256" s="69">
        <v>0</v>
      </c>
      <c r="G256" s="70">
        <v>0</v>
      </c>
      <c r="H256" s="69">
        <v>0</v>
      </c>
      <c r="I256" s="70">
        <v>0</v>
      </c>
      <c r="J256" s="63">
        <f t="shared" si="6"/>
        <v>0</v>
      </c>
      <c r="K256" s="64">
        <f t="shared" si="7"/>
        <v>0</v>
      </c>
    </row>
    <row r="257" spans="1:11" ht="15.75" x14ac:dyDescent="0.25">
      <c r="A257" s="75"/>
      <c r="B257" s="76" t="s">
        <v>1427</v>
      </c>
      <c r="C257" s="61" t="s">
        <v>1428</v>
      </c>
      <c r="D257" s="68" t="s">
        <v>1429</v>
      </c>
      <c r="E257" s="68" t="s">
        <v>1430</v>
      </c>
      <c r="F257" s="69">
        <v>0</v>
      </c>
      <c r="G257" s="70">
        <v>0</v>
      </c>
      <c r="H257" s="69">
        <v>0</v>
      </c>
      <c r="I257" s="70">
        <v>0</v>
      </c>
      <c r="J257" s="63">
        <f t="shared" si="6"/>
        <v>0</v>
      </c>
      <c r="K257" s="64">
        <f t="shared" si="7"/>
        <v>0</v>
      </c>
    </row>
    <row r="258" spans="1:11" ht="15.75" x14ac:dyDescent="0.25">
      <c r="A258" s="75"/>
      <c r="B258" s="76" t="s">
        <v>490</v>
      </c>
      <c r="C258" s="61" t="s">
        <v>1431</v>
      </c>
      <c r="D258" s="68" t="s">
        <v>1432</v>
      </c>
      <c r="E258" s="68" t="s">
        <v>1433</v>
      </c>
      <c r="F258" s="69">
        <v>0</v>
      </c>
      <c r="G258" s="70">
        <v>0</v>
      </c>
      <c r="H258" s="69">
        <v>0</v>
      </c>
      <c r="I258" s="70">
        <v>0</v>
      </c>
      <c r="J258" s="63">
        <f t="shared" si="6"/>
        <v>0</v>
      </c>
      <c r="K258" s="64">
        <f t="shared" si="7"/>
        <v>0</v>
      </c>
    </row>
    <row r="259" spans="1:11" ht="15.75" x14ac:dyDescent="0.25">
      <c r="A259" s="75"/>
      <c r="B259" s="76" t="s">
        <v>1434</v>
      </c>
      <c r="C259" s="61" t="s">
        <v>1435</v>
      </c>
      <c r="D259" s="68" t="s">
        <v>1436</v>
      </c>
      <c r="E259" s="68" t="s">
        <v>1437</v>
      </c>
      <c r="F259" s="69">
        <v>0</v>
      </c>
      <c r="G259" s="70">
        <v>0</v>
      </c>
      <c r="H259" s="69">
        <v>0</v>
      </c>
      <c r="I259" s="70">
        <v>0</v>
      </c>
      <c r="J259" s="63">
        <f t="shared" si="6"/>
        <v>0</v>
      </c>
      <c r="K259" s="64">
        <f t="shared" si="7"/>
        <v>0</v>
      </c>
    </row>
    <row r="260" spans="1:11" ht="15.75" x14ac:dyDescent="0.25">
      <c r="A260" s="75"/>
      <c r="B260" s="76" t="s">
        <v>1438</v>
      </c>
      <c r="C260" s="61" t="s">
        <v>1439</v>
      </c>
      <c r="D260" s="68" t="s">
        <v>1440</v>
      </c>
      <c r="E260" s="68" t="s">
        <v>1026</v>
      </c>
      <c r="F260" s="69">
        <v>0</v>
      </c>
      <c r="G260" s="70">
        <v>0</v>
      </c>
      <c r="H260" s="69">
        <v>0</v>
      </c>
      <c r="I260" s="70">
        <v>0</v>
      </c>
      <c r="J260" s="63">
        <f t="shared" si="6"/>
        <v>0</v>
      </c>
      <c r="K260" s="64">
        <f t="shared" si="7"/>
        <v>0</v>
      </c>
    </row>
    <row r="261" spans="1:11" ht="15.75" x14ac:dyDescent="0.25">
      <c r="A261" s="75"/>
      <c r="B261" s="76" t="s">
        <v>688</v>
      </c>
      <c r="C261" s="61" t="s">
        <v>1441</v>
      </c>
      <c r="D261" s="68" t="s">
        <v>1442</v>
      </c>
      <c r="E261" s="68" t="s">
        <v>1443</v>
      </c>
      <c r="F261" s="69">
        <v>0</v>
      </c>
      <c r="G261" s="70">
        <v>0</v>
      </c>
      <c r="H261" s="69">
        <v>0</v>
      </c>
      <c r="I261" s="70">
        <v>0</v>
      </c>
      <c r="J261" s="63">
        <f t="shared" si="6"/>
        <v>0</v>
      </c>
      <c r="K261" s="64">
        <f t="shared" si="7"/>
        <v>0</v>
      </c>
    </row>
    <row r="262" spans="1:11" ht="15.75" x14ac:dyDescent="0.25">
      <c r="A262" s="75"/>
      <c r="B262" s="76" t="s">
        <v>383</v>
      </c>
      <c r="C262" s="61" t="s">
        <v>1444</v>
      </c>
      <c r="D262" s="68" t="s">
        <v>1445</v>
      </c>
      <c r="E262" s="68" t="s">
        <v>1446</v>
      </c>
      <c r="F262" s="69">
        <v>0</v>
      </c>
      <c r="G262" s="70">
        <v>0</v>
      </c>
      <c r="H262" s="69">
        <v>0</v>
      </c>
      <c r="I262" s="70">
        <v>0</v>
      </c>
      <c r="J262" s="63">
        <f t="shared" ref="J262:J320" si="8">SUM(F262+H262)</f>
        <v>0</v>
      </c>
      <c r="K262" s="64">
        <f t="shared" ref="K262:K320" si="9">SUM(G262+I262)</f>
        <v>0</v>
      </c>
    </row>
    <row r="263" spans="1:11" ht="15.75" x14ac:dyDescent="0.25">
      <c r="A263" s="75"/>
      <c r="B263" s="76" t="s">
        <v>1316</v>
      </c>
      <c r="C263" s="61" t="s">
        <v>1447</v>
      </c>
      <c r="D263" s="68" t="s">
        <v>1448</v>
      </c>
      <c r="E263" s="68" t="s">
        <v>1449</v>
      </c>
      <c r="F263" s="69">
        <v>0</v>
      </c>
      <c r="G263" s="70">
        <v>0</v>
      </c>
      <c r="H263" s="69">
        <v>0</v>
      </c>
      <c r="I263" s="70">
        <v>0</v>
      </c>
      <c r="J263" s="63">
        <f t="shared" si="8"/>
        <v>0</v>
      </c>
      <c r="K263" s="64">
        <f t="shared" si="9"/>
        <v>0</v>
      </c>
    </row>
    <row r="264" spans="1:11" ht="15.75" x14ac:dyDescent="0.25">
      <c r="A264" s="75"/>
      <c r="B264" s="76" t="s">
        <v>1450</v>
      </c>
      <c r="C264" s="61" t="s">
        <v>1451</v>
      </c>
      <c r="D264" s="68" t="s">
        <v>1452</v>
      </c>
      <c r="E264" s="68" t="s">
        <v>1453</v>
      </c>
      <c r="F264" s="69">
        <v>0</v>
      </c>
      <c r="G264" s="70">
        <v>0</v>
      </c>
      <c r="H264" s="69">
        <v>0</v>
      </c>
      <c r="I264" s="70">
        <v>0</v>
      </c>
      <c r="J264" s="63">
        <f t="shared" si="8"/>
        <v>0</v>
      </c>
      <c r="K264" s="64">
        <f t="shared" si="9"/>
        <v>0</v>
      </c>
    </row>
    <row r="265" spans="1:11" ht="15.75" x14ac:dyDescent="0.25">
      <c r="A265" s="75"/>
      <c r="B265" s="76" t="s">
        <v>333</v>
      </c>
      <c r="C265" s="61" t="s">
        <v>1454</v>
      </c>
      <c r="D265" s="68" t="s">
        <v>1455</v>
      </c>
      <c r="E265" s="68" t="s">
        <v>1456</v>
      </c>
      <c r="F265" s="69">
        <v>0</v>
      </c>
      <c r="G265" s="70">
        <v>0</v>
      </c>
      <c r="H265" s="69">
        <v>0</v>
      </c>
      <c r="I265" s="70">
        <v>0</v>
      </c>
      <c r="J265" s="63">
        <f t="shared" si="8"/>
        <v>0</v>
      </c>
      <c r="K265" s="64">
        <f t="shared" si="9"/>
        <v>0</v>
      </c>
    </row>
    <row r="266" spans="1:11" ht="15.75" x14ac:dyDescent="0.25">
      <c r="A266" s="75"/>
      <c r="B266" s="76" t="s">
        <v>1457</v>
      </c>
      <c r="C266" s="61" t="s">
        <v>1458</v>
      </c>
      <c r="D266" s="68" t="s">
        <v>1459</v>
      </c>
      <c r="E266" s="68" t="s">
        <v>1460</v>
      </c>
      <c r="F266" s="69">
        <v>0</v>
      </c>
      <c r="G266" s="70">
        <v>0</v>
      </c>
      <c r="H266" s="69">
        <v>0</v>
      </c>
      <c r="I266" s="70">
        <v>0</v>
      </c>
      <c r="J266" s="63">
        <f t="shared" si="8"/>
        <v>0</v>
      </c>
      <c r="K266" s="64">
        <f t="shared" si="9"/>
        <v>0</v>
      </c>
    </row>
    <row r="267" spans="1:11" ht="15.75" x14ac:dyDescent="0.25">
      <c r="A267" s="75"/>
      <c r="B267" s="76" t="s">
        <v>511</v>
      </c>
      <c r="C267" s="61" t="s">
        <v>1461</v>
      </c>
      <c r="D267" s="68" t="s">
        <v>1462</v>
      </c>
      <c r="E267" s="68" t="s">
        <v>1463</v>
      </c>
      <c r="F267" s="69">
        <v>0</v>
      </c>
      <c r="G267" s="70">
        <v>0</v>
      </c>
      <c r="H267" s="69">
        <v>0</v>
      </c>
      <c r="I267" s="70">
        <v>0</v>
      </c>
      <c r="J267" s="63">
        <f t="shared" si="8"/>
        <v>0</v>
      </c>
      <c r="K267" s="64">
        <f t="shared" si="9"/>
        <v>0</v>
      </c>
    </row>
    <row r="268" spans="1:11" ht="15.75" x14ac:dyDescent="0.25">
      <c r="A268" s="75"/>
      <c r="B268" s="76" t="s">
        <v>1464</v>
      </c>
      <c r="C268" s="61" t="s">
        <v>1465</v>
      </c>
      <c r="D268" s="68" t="s">
        <v>1466</v>
      </c>
      <c r="E268" s="68" t="s">
        <v>1467</v>
      </c>
      <c r="F268" s="69">
        <v>0</v>
      </c>
      <c r="G268" s="70">
        <v>0</v>
      </c>
      <c r="H268" s="69">
        <v>0</v>
      </c>
      <c r="I268" s="70">
        <v>0</v>
      </c>
      <c r="J268" s="63">
        <f t="shared" si="8"/>
        <v>0</v>
      </c>
      <c r="K268" s="64">
        <f t="shared" si="9"/>
        <v>0</v>
      </c>
    </row>
    <row r="269" spans="1:11" ht="15.75" x14ac:dyDescent="0.25">
      <c r="A269" s="75"/>
      <c r="B269" s="76" t="s">
        <v>1316</v>
      </c>
      <c r="C269" s="61" t="s">
        <v>1468</v>
      </c>
      <c r="D269" s="68" t="s">
        <v>1316</v>
      </c>
      <c r="E269" s="68" t="s">
        <v>1469</v>
      </c>
      <c r="F269" s="69">
        <v>0</v>
      </c>
      <c r="G269" s="70">
        <v>0</v>
      </c>
      <c r="H269" s="69">
        <v>0</v>
      </c>
      <c r="I269" s="70">
        <v>0</v>
      </c>
      <c r="J269" s="63">
        <f t="shared" si="8"/>
        <v>0</v>
      </c>
      <c r="K269" s="64">
        <f t="shared" si="9"/>
        <v>0</v>
      </c>
    </row>
    <row r="270" spans="1:11" ht="15.75" x14ac:dyDescent="0.25">
      <c r="A270" s="75"/>
      <c r="B270" s="76" t="s">
        <v>1470</v>
      </c>
      <c r="C270" s="61" t="s">
        <v>1471</v>
      </c>
      <c r="D270" s="68" t="s">
        <v>1472</v>
      </c>
      <c r="E270" s="68" t="s">
        <v>1473</v>
      </c>
      <c r="F270" s="69">
        <v>0</v>
      </c>
      <c r="G270" s="70">
        <v>0</v>
      </c>
      <c r="H270" s="69">
        <v>0</v>
      </c>
      <c r="I270" s="70">
        <v>0</v>
      </c>
      <c r="J270" s="63">
        <f t="shared" si="8"/>
        <v>0</v>
      </c>
      <c r="K270" s="64">
        <f t="shared" si="9"/>
        <v>0</v>
      </c>
    </row>
    <row r="271" spans="1:11" ht="15.75" x14ac:dyDescent="0.25">
      <c r="A271" s="75"/>
      <c r="B271" s="76" t="s">
        <v>1474</v>
      </c>
      <c r="C271" s="61" t="s">
        <v>1475</v>
      </c>
      <c r="D271" s="68" t="s">
        <v>1476</v>
      </c>
      <c r="E271" s="68" t="s">
        <v>1477</v>
      </c>
      <c r="F271" s="69">
        <v>0</v>
      </c>
      <c r="G271" s="70">
        <v>0</v>
      </c>
      <c r="H271" s="69">
        <v>0</v>
      </c>
      <c r="I271" s="70">
        <v>0</v>
      </c>
      <c r="J271" s="63">
        <f t="shared" si="8"/>
        <v>0</v>
      </c>
      <c r="K271" s="64">
        <f t="shared" si="9"/>
        <v>0</v>
      </c>
    </row>
    <row r="272" spans="1:11" ht="15.75" x14ac:dyDescent="0.25">
      <c r="A272" s="75"/>
      <c r="B272" s="76" t="s">
        <v>1378</v>
      </c>
      <c r="C272" s="61" t="s">
        <v>1478</v>
      </c>
      <c r="D272" s="68" t="s">
        <v>1479</v>
      </c>
      <c r="E272" s="68" t="s">
        <v>1480</v>
      </c>
      <c r="F272" s="69">
        <v>0</v>
      </c>
      <c r="G272" s="70">
        <v>0</v>
      </c>
      <c r="H272" s="69">
        <v>0</v>
      </c>
      <c r="I272" s="70">
        <v>0</v>
      </c>
      <c r="J272" s="63">
        <f t="shared" si="8"/>
        <v>0</v>
      </c>
      <c r="K272" s="64">
        <f t="shared" si="9"/>
        <v>0</v>
      </c>
    </row>
    <row r="273" spans="1:11" ht="15.75" x14ac:dyDescent="0.25">
      <c r="A273" s="75"/>
      <c r="B273" s="76" t="s">
        <v>770</v>
      </c>
      <c r="C273" s="61" t="s">
        <v>1481</v>
      </c>
      <c r="D273" s="68" t="s">
        <v>1482</v>
      </c>
      <c r="E273" s="68" t="s">
        <v>876</v>
      </c>
      <c r="F273" s="69">
        <v>0</v>
      </c>
      <c r="G273" s="70">
        <v>0</v>
      </c>
      <c r="H273" s="69">
        <v>0</v>
      </c>
      <c r="I273" s="70">
        <v>0</v>
      </c>
      <c r="J273" s="63">
        <f t="shared" si="8"/>
        <v>0</v>
      </c>
      <c r="K273" s="64">
        <f t="shared" si="9"/>
        <v>0</v>
      </c>
    </row>
    <row r="274" spans="1:11" ht="15.75" x14ac:dyDescent="0.25">
      <c r="A274" s="75"/>
      <c r="B274" s="76" t="s">
        <v>411</v>
      </c>
      <c r="C274" s="61" t="s">
        <v>1483</v>
      </c>
      <c r="D274" s="68" t="s">
        <v>1484</v>
      </c>
      <c r="E274" s="68" t="s">
        <v>1485</v>
      </c>
      <c r="F274" s="69">
        <v>0</v>
      </c>
      <c r="G274" s="70">
        <v>0</v>
      </c>
      <c r="H274" s="69">
        <v>0</v>
      </c>
      <c r="I274" s="70">
        <v>0</v>
      </c>
      <c r="J274" s="63">
        <f t="shared" si="8"/>
        <v>0</v>
      </c>
      <c r="K274" s="64">
        <f t="shared" si="9"/>
        <v>0</v>
      </c>
    </row>
    <row r="275" spans="1:11" ht="15.75" x14ac:dyDescent="0.25">
      <c r="A275" s="75"/>
      <c r="B275" s="76" t="s">
        <v>1486</v>
      </c>
      <c r="C275" s="61" t="s">
        <v>1487</v>
      </c>
      <c r="D275" s="68" t="s">
        <v>1488</v>
      </c>
      <c r="E275" s="68" t="s">
        <v>1489</v>
      </c>
      <c r="F275" s="69">
        <v>0</v>
      </c>
      <c r="G275" s="70">
        <v>0</v>
      </c>
      <c r="H275" s="69">
        <v>0</v>
      </c>
      <c r="I275" s="70">
        <v>0</v>
      </c>
      <c r="J275" s="63">
        <f t="shared" si="8"/>
        <v>0</v>
      </c>
      <c r="K275" s="64">
        <f t="shared" si="9"/>
        <v>0</v>
      </c>
    </row>
    <row r="276" spans="1:11" ht="15.75" x14ac:dyDescent="0.25">
      <c r="A276" s="75"/>
      <c r="B276" s="76" t="s">
        <v>1490</v>
      </c>
      <c r="C276" s="61" t="s">
        <v>1491</v>
      </c>
      <c r="D276" s="68" t="s">
        <v>1492</v>
      </c>
      <c r="E276" s="68" t="s">
        <v>1493</v>
      </c>
      <c r="F276" s="69">
        <v>0</v>
      </c>
      <c r="G276" s="70">
        <v>0</v>
      </c>
      <c r="H276" s="69">
        <v>0</v>
      </c>
      <c r="I276" s="70">
        <v>0</v>
      </c>
      <c r="J276" s="63">
        <f t="shared" si="8"/>
        <v>0</v>
      </c>
      <c r="K276" s="64">
        <f t="shared" si="9"/>
        <v>0</v>
      </c>
    </row>
    <row r="277" spans="1:11" ht="15.75" x14ac:dyDescent="0.25">
      <c r="A277" s="75"/>
      <c r="B277" s="76" t="s">
        <v>1494</v>
      </c>
      <c r="C277" s="61" t="s">
        <v>1495</v>
      </c>
      <c r="D277" s="68" t="s">
        <v>1496</v>
      </c>
      <c r="E277" s="68" t="s">
        <v>1497</v>
      </c>
      <c r="F277" s="69">
        <v>0</v>
      </c>
      <c r="G277" s="70">
        <v>0</v>
      </c>
      <c r="H277" s="69">
        <v>0</v>
      </c>
      <c r="I277" s="70">
        <v>0</v>
      </c>
      <c r="J277" s="63">
        <f t="shared" si="8"/>
        <v>0</v>
      </c>
      <c r="K277" s="64">
        <f t="shared" si="9"/>
        <v>0</v>
      </c>
    </row>
    <row r="278" spans="1:11" ht="15.75" x14ac:dyDescent="0.25">
      <c r="A278" s="75"/>
      <c r="B278" s="76" t="s">
        <v>1498</v>
      </c>
      <c r="C278" s="61" t="s">
        <v>1499</v>
      </c>
      <c r="D278" s="68" t="s">
        <v>1500</v>
      </c>
      <c r="E278" s="68" t="s">
        <v>1501</v>
      </c>
      <c r="F278" s="69">
        <v>0</v>
      </c>
      <c r="G278" s="70">
        <v>0</v>
      </c>
      <c r="H278" s="69">
        <v>0</v>
      </c>
      <c r="I278" s="70">
        <v>0</v>
      </c>
      <c r="J278" s="63">
        <f t="shared" si="8"/>
        <v>0</v>
      </c>
      <c r="K278" s="64">
        <f t="shared" si="9"/>
        <v>0</v>
      </c>
    </row>
    <row r="279" spans="1:11" ht="15.75" x14ac:dyDescent="0.25">
      <c r="A279" s="75"/>
      <c r="B279" s="76" t="s">
        <v>1502</v>
      </c>
      <c r="C279" s="61" t="s">
        <v>1503</v>
      </c>
      <c r="D279" s="68" t="s">
        <v>1504</v>
      </c>
      <c r="E279" s="68" t="s">
        <v>1505</v>
      </c>
      <c r="F279" s="69">
        <v>0</v>
      </c>
      <c r="G279" s="70">
        <v>0</v>
      </c>
      <c r="H279" s="69">
        <v>0</v>
      </c>
      <c r="I279" s="70">
        <v>0</v>
      </c>
      <c r="J279" s="63">
        <f t="shared" si="8"/>
        <v>0</v>
      </c>
      <c r="K279" s="64">
        <f t="shared" si="9"/>
        <v>0</v>
      </c>
    </row>
    <row r="280" spans="1:11" ht="15.75" x14ac:dyDescent="0.25">
      <c r="A280" s="75"/>
      <c r="B280" s="76" t="s">
        <v>346</v>
      </c>
      <c r="C280" s="61" t="s">
        <v>1506</v>
      </c>
      <c r="D280" s="68" t="s">
        <v>1507</v>
      </c>
      <c r="E280" s="68" t="s">
        <v>1508</v>
      </c>
      <c r="F280" s="69">
        <v>0</v>
      </c>
      <c r="G280" s="70">
        <v>0</v>
      </c>
      <c r="H280" s="69">
        <v>0</v>
      </c>
      <c r="I280" s="70">
        <v>0</v>
      </c>
      <c r="J280" s="63">
        <f t="shared" si="8"/>
        <v>0</v>
      </c>
      <c r="K280" s="64">
        <f t="shared" si="9"/>
        <v>0</v>
      </c>
    </row>
    <row r="281" spans="1:11" ht="15.75" x14ac:dyDescent="0.25">
      <c r="A281" s="75"/>
      <c r="B281" s="76" t="s">
        <v>327</v>
      </c>
      <c r="C281" s="61" t="s">
        <v>1509</v>
      </c>
      <c r="D281" s="68" t="s">
        <v>1510</v>
      </c>
      <c r="E281" s="68" t="s">
        <v>1511</v>
      </c>
      <c r="F281" s="69">
        <v>0</v>
      </c>
      <c r="G281" s="70">
        <v>0</v>
      </c>
      <c r="H281" s="69">
        <v>0</v>
      </c>
      <c r="I281" s="70">
        <v>0</v>
      </c>
      <c r="J281" s="63">
        <f t="shared" si="8"/>
        <v>0</v>
      </c>
      <c r="K281" s="64">
        <f t="shared" si="9"/>
        <v>0</v>
      </c>
    </row>
    <row r="282" spans="1:11" ht="15.75" x14ac:dyDescent="0.25">
      <c r="A282" s="75"/>
      <c r="B282" s="76" t="s">
        <v>330</v>
      </c>
      <c r="C282" s="61" t="s">
        <v>1512</v>
      </c>
      <c r="D282" s="68" t="s">
        <v>1513</v>
      </c>
      <c r="E282" s="68" t="s">
        <v>1514</v>
      </c>
      <c r="F282" s="69">
        <v>0</v>
      </c>
      <c r="G282" s="70">
        <v>0</v>
      </c>
      <c r="H282" s="69">
        <v>0</v>
      </c>
      <c r="I282" s="70">
        <v>0</v>
      </c>
      <c r="J282" s="63">
        <f t="shared" si="8"/>
        <v>0</v>
      </c>
      <c r="K282" s="64">
        <f t="shared" si="9"/>
        <v>0</v>
      </c>
    </row>
    <row r="283" spans="1:11" ht="15.75" x14ac:dyDescent="0.25">
      <c r="A283" s="75"/>
      <c r="B283" s="76" t="s">
        <v>329</v>
      </c>
      <c r="C283" s="61" t="s">
        <v>1515</v>
      </c>
      <c r="D283" s="68" t="s">
        <v>1516</v>
      </c>
      <c r="E283" s="68" t="s">
        <v>1517</v>
      </c>
      <c r="F283" s="69">
        <v>0</v>
      </c>
      <c r="G283" s="70">
        <v>0</v>
      </c>
      <c r="H283" s="69">
        <v>0</v>
      </c>
      <c r="I283" s="70">
        <v>0</v>
      </c>
      <c r="J283" s="63">
        <f t="shared" si="8"/>
        <v>0</v>
      </c>
      <c r="K283" s="64">
        <f t="shared" si="9"/>
        <v>0</v>
      </c>
    </row>
    <row r="284" spans="1:11" ht="15.75" x14ac:dyDescent="0.25">
      <c r="A284" s="75"/>
      <c r="B284" s="76" t="s">
        <v>1518</v>
      </c>
      <c r="C284" s="61" t="s">
        <v>1519</v>
      </c>
      <c r="D284" s="68" t="s">
        <v>1520</v>
      </c>
      <c r="E284" s="68" t="s">
        <v>1521</v>
      </c>
      <c r="F284" s="69">
        <v>0</v>
      </c>
      <c r="G284" s="70">
        <v>0</v>
      </c>
      <c r="H284" s="69">
        <v>0</v>
      </c>
      <c r="I284" s="70">
        <v>0</v>
      </c>
      <c r="J284" s="63">
        <f t="shared" si="8"/>
        <v>0</v>
      </c>
      <c r="K284" s="64">
        <f t="shared" si="9"/>
        <v>0</v>
      </c>
    </row>
    <row r="285" spans="1:11" ht="15.75" x14ac:dyDescent="0.25">
      <c r="A285" s="75"/>
      <c r="B285" s="76" t="s">
        <v>1522</v>
      </c>
      <c r="C285" s="61" t="s">
        <v>1523</v>
      </c>
      <c r="D285" s="68" t="s">
        <v>1524</v>
      </c>
      <c r="E285" s="68" t="s">
        <v>1525</v>
      </c>
      <c r="F285" s="69">
        <v>0</v>
      </c>
      <c r="G285" s="70">
        <v>0</v>
      </c>
      <c r="H285" s="69">
        <v>0</v>
      </c>
      <c r="I285" s="70">
        <v>0</v>
      </c>
      <c r="J285" s="63">
        <f t="shared" si="8"/>
        <v>0</v>
      </c>
      <c r="K285" s="64">
        <f t="shared" si="9"/>
        <v>0</v>
      </c>
    </row>
    <row r="286" spans="1:11" ht="15.75" x14ac:dyDescent="0.25">
      <c r="A286" s="75"/>
      <c r="B286" s="76" t="s">
        <v>346</v>
      </c>
      <c r="C286" s="61" t="s">
        <v>1526</v>
      </c>
      <c r="D286" s="68" t="s">
        <v>1526</v>
      </c>
      <c r="E286" s="68" t="s">
        <v>1527</v>
      </c>
      <c r="F286" s="69">
        <v>0</v>
      </c>
      <c r="G286" s="70">
        <v>0</v>
      </c>
      <c r="H286" s="69">
        <v>0</v>
      </c>
      <c r="I286" s="70">
        <v>0</v>
      </c>
      <c r="J286" s="63">
        <f t="shared" si="8"/>
        <v>0</v>
      </c>
      <c r="K286" s="64">
        <f t="shared" si="9"/>
        <v>0</v>
      </c>
    </row>
    <row r="287" spans="1:11" ht="15.75" x14ac:dyDescent="0.25">
      <c r="A287" s="75"/>
      <c r="B287" s="76" t="s">
        <v>1528</v>
      </c>
      <c r="C287" s="61" t="s">
        <v>1529</v>
      </c>
      <c r="D287" s="68" t="s">
        <v>1530</v>
      </c>
      <c r="E287" s="68" t="s">
        <v>1531</v>
      </c>
      <c r="F287" s="69">
        <v>0</v>
      </c>
      <c r="G287" s="70">
        <v>0</v>
      </c>
      <c r="H287" s="69">
        <v>0</v>
      </c>
      <c r="I287" s="70">
        <v>0</v>
      </c>
      <c r="J287" s="63">
        <f t="shared" si="8"/>
        <v>0</v>
      </c>
      <c r="K287" s="64">
        <f t="shared" si="9"/>
        <v>0</v>
      </c>
    </row>
    <row r="288" spans="1:11" ht="15.75" x14ac:dyDescent="0.25">
      <c r="A288" s="75"/>
      <c r="B288" s="76" t="s">
        <v>339</v>
      </c>
      <c r="C288" s="61" t="s">
        <v>1532</v>
      </c>
      <c r="D288" s="68" t="s">
        <v>1533</v>
      </c>
      <c r="E288" s="68" t="s">
        <v>1534</v>
      </c>
      <c r="F288" s="69">
        <v>0</v>
      </c>
      <c r="G288" s="70">
        <v>0</v>
      </c>
      <c r="H288" s="69">
        <v>0</v>
      </c>
      <c r="I288" s="70">
        <v>0</v>
      </c>
      <c r="J288" s="63">
        <f t="shared" si="8"/>
        <v>0</v>
      </c>
      <c r="K288" s="64">
        <f t="shared" si="9"/>
        <v>0</v>
      </c>
    </row>
    <row r="289" spans="1:11" ht="15.75" x14ac:dyDescent="0.25">
      <c r="A289" s="75"/>
      <c r="B289" s="76" t="s">
        <v>1535</v>
      </c>
      <c r="C289" s="61" t="s">
        <v>1536</v>
      </c>
      <c r="D289" s="68" t="s">
        <v>1537</v>
      </c>
      <c r="E289" s="68" t="s">
        <v>1538</v>
      </c>
      <c r="F289" s="69">
        <v>0</v>
      </c>
      <c r="G289" s="70">
        <v>0</v>
      </c>
      <c r="H289" s="69">
        <v>0</v>
      </c>
      <c r="I289" s="70">
        <v>0</v>
      </c>
      <c r="J289" s="63">
        <f t="shared" si="8"/>
        <v>0</v>
      </c>
      <c r="K289" s="64">
        <f t="shared" si="9"/>
        <v>0</v>
      </c>
    </row>
    <row r="290" spans="1:11" ht="15.75" x14ac:dyDescent="0.25">
      <c r="A290" s="75"/>
      <c r="B290" s="76" t="s">
        <v>346</v>
      </c>
      <c r="C290" s="61" t="s">
        <v>1539</v>
      </c>
      <c r="D290" s="68" t="s">
        <v>1540</v>
      </c>
      <c r="E290" s="68" t="s">
        <v>1508</v>
      </c>
      <c r="F290" s="69">
        <v>0</v>
      </c>
      <c r="G290" s="70">
        <v>0</v>
      </c>
      <c r="H290" s="69">
        <v>0</v>
      </c>
      <c r="I290" s="70">
        <v>0</v>
      </c>
      <c r="J290" s="63">
        <f t="shared" si="8"/>
        <v>0</v>
      </c>
      <c r="K290" s="64">
        <f t="shared" si="9"/>
        <v>0</v>
      </c>
    </row>
    <row r="291" spans="1:11" ht="15.75" x14ac:dyDescent="0.25">
      <c r="A291" s="75"/>
      <c r="B291" s="76" t="s">
        <v>1541</v>
      </c>
      <c r="C291" s="61" t="s">
        <v>1542</v>
      </c>
      <c r="D291" s="68" t="s">
        <v>1543</v>
      </c>
      <c r="E291" s="68" t="s">
        <v>1544</v>
      </c>
      <c r="F291" s="69">
        <v>0</v>
      </c>
      <c r="G291" s="70">
        <v>0</v>
      </c>
      <c r="H291" s="69">
        <v>0</v>
      </c>
      <c r="I291" s="70">
        <v>0</v>
      </c>
      <c r="J291" s="63">
        <f t="shared" si="8"/>
        <v>0</v>
      </c>
      <c r="K291" s="64">
        <f t="shared" si="9"/>
        <v>0</v>
      </c>
    </row>
    <row r="292" spans="1:11" ht="15.75" x14ac:dyDescent="0.25">
      <c r="A292" s="75"/>
      <c r="B292" s="76" t="s">
        <v>1545</v>
      </c>
      <c r="C292" s="61" t="s">
        <v>1546</v>
      </c>
      <c r="D292" s="68" t="s">
        <v>1547</v>
      </c>
      <c r="E292" s="68" t="s">
        <v>1548</v>
      </c>
      <c r="F292" s="69">
        <v>0</v>
      </c>
      <c r="G292" s="70">
        <v>0</v>
      </c>
      <c r="H292" s="69">
        <v>0</v>
      </c>
      <c r="I292" s="70">
        <v>0</v>
      </c>
      <c r="J292" s="63">
        <f t="shared" si="8"/>
        <v>0</v>
      </c>
      <c r="K292" s="64">
        <f t="shared" si="9"/>
        <v>0</v>
      </c>
    </row>
    <row r="293" spans="1:11" ht="15.75" x14ac:dyDescent="0.25">
      <c r="A293" s="75"/>
      <c r="B293" s="76" t="s">
        <v>1549</v>
      </c>
      <c r="C293" s="61" t="s">
        <v>1550</v>
      </c>
      <c r="D293" s="68" t="s">
        <v>1551</v>
      </c>
      <c r="E293" s="68"/>
      <c r="F293" s="69">
        <v>0</v>
      </c>
      <c r="G293" s="70">
        <v>0</v>
      </c>
      <c r="H293" s="69">
        <v>0</v>
      </c>
      <c r="I293" s="70">
        <v>0</v>
      </c>
      <c r="J293" s="63">
        <f t="shared" si="8"/>
        <v>0</v>
      </c>
      <c r="K293" s="64">
        <f t="shared" si="9"/>
        <v>0</v>
      </c>
    </row>
    <row r="294" spans="1:11" ht="15.75" x14ac:dyDescent="0.25">
      <c r="A294" s="75"/>
      <c r="B294" s="76" t="s">
        <v>704</v>
      </c>
      <c r="C294" s="61" t="s">
        <v>1552</v>
      </c>
      <c r="D294" s="68"/>
      <c r="E294" s="68" t="s">
        <v>1138</v>
      </c>
      <c r="F294" s="69">
        <v>0</v>
      </c>
      <c r="G294" s="70">
        <v>0</v>
      </c>
      <c r="H294" s="69">
        <v>0</v>
      </c>
      <c r="I294" s="70">
        <v>0</v>
      </c>
      <c r="J294" s="63">
        <f t="shared" si="8"/>
        <v>0</v>
      </c>
      <c r="K294" s="64">
        <f t="shared" si="9"/>
        <v>0</v>
      </c>
    </row>
    <row r="295" spans="1:11" ht="15.75" x14ac:dyDescent="0.25">
      <c r="A295" s="75"/>
      <c r="B295" s="76" t="s">
        <v>316</v>
      </c>
      <c r="C295" s="61" t="s">
        <v>1553</v>
      </c>
      <c r="D295" s="68"/>
      <c r="E295" s="68" t="s">
        <v>358</v>
      </c>
      <c r="F295" s="69">
        <v>0</v>
      </c>
      <c r="G295" s="70">
        <v>0</v>
      </c>
      <c r="H295" s="69">
        <v>0</v>
      </c>
      <c r="I295" s="70">
        <v>0</v>
      </c>
      <c r="J295" s="63">
        <f t="shared" si="8"/>
        <v>0</v>
      </c>
      <c r="K295" s="64">
        <f t="shared" si="9"/>
        <v>0</v>
      </c>
    </row>
    <row r="296" spans="1:11" ht="15.75" x14ac:dyDescent="0.25">
      <c r="A296" s="75"/>
      <c r="B296" s="76" t="s">
        <v>1494</v>
      </c>
      <c r="C296" s="61" t="s">
        <v>1554</v>
      </c>
      <c r="D296" s="68" t="s">
        <v>1555</v>
      </c>
      <c r="E296" s="68" t="s">
        <v>1556</v>
      </c>
      <c r="F296" s="69">
        <v>0</v>
      </c>
      <c r="G296" s="70">
        <v>0</v>
      </c>
      <c r="H296" s="69">
        <v>0</v>
      </c>
      <c r="I296" s="70">
        <v>0</v>
      </c>
      <c r="J296" s="63">
        <f t="shared" si="8"/>
        <v>0</v>
      </c>
      <c r="K296" s="64">
        <f t="shared" si="9"/>
        <v>0</v>
      </c>
    </row>
    <row r="297" spans="1:11" ht="15.75" x14ac:dyDescent="0.25">
      <c r="A297" s="75"/>
      <c r="B297" s="76" t="s">
        <v>321</v>
      </c>
      <c r="C297" s="61" t="s">
        <v>1557</v>
      </c>
      <c r="D297" s="68"/>
      <c r="E297" s="68" t="s">
        <v>1558</v>
      </c>
      <c r="F297" s="69">
        <v>0</v>
      </c>
      <c r="G297" s="70">
        <v>0</v>
      </c>
      <c r="H297" s="69">
        <v>0</v>
      </c>
      <c r="I297" s="70">
        <v>0</v>
      </c>
      <c r="J297" s="63">
        <f t="shared" si="8"/>
        <v>0</v>
      </c>
      <c r="K297" s="64">
        <f t="shared" si="9"/>
        <v>0</v>
      </c>
    </row>
    <row r="298" spans="1:11" ht="15.75" x14ac:dyDescent="0.25">
      <c r="A298" s="75"/>
      <c r="B298" s="76" t="s">
        <v>1559</v>
      </c>
      <c r="C298" s="61" t="s">
        <v>1560</v>
      </c>
      <c r="D298" s="68"/>
      <c r="E298" s="68" t="s">
        <v>1561</v>
      </c>
      <c r="F298" s="69">
        <v>0</v>
      </c>
      <c r="G298" s="70">
        <v>0</v>
      </c>
      <c r="H298" s="69">
        <v>0</v>
      </c>
      <c r="I298" s="70">
        <v>0</v>
      </c>
      <c r="J298" s="63">
        <f t="shared" si="8"/>
        <v>0</v>
      </c>
      <c r="K298" s="64">
        <f t="shared" si="9"/>
        <v>0</v>
      </c>
    </row>
    <row r="299" spans="1:11" ht="15.75" x14ac:dyDescent="0.25">
      <c r="A299" s="75"/>
      <c r="B299" s="76" t="s">
        <v>332</v>
      </c>
      <c r="C299" s="61" t="s">
        <v>1562</v>
      </c>
      <c r="D299" s="68"/>
      <c r="E299" s="68" t="s">
        <v>1563</v>
      </c>
      <c r="F299" s="69">
        <v>0</v>
      </c>
      <c r="G299" s="70">
        <v>0</v>
      </c>
      <c r="H299" s="69">
        <v>0</v>
      </c>
      <c r="I299" s="70">
        <v>0</v>
      </c>
      <c r="J299" s="63">
        <f t="shared" si="8"/>
        <v>0</v>
      </c>
      <c r="K299" s="64">
        <f t="shared" si="9"/>
        <v>0</v>
      </c>
    </row>
    <row r="300" spans="1:11" ht="15.75" x14ac:dyDescent="0.25">
      <c r="A300" s="75"/>
      <c r="B300" s="76" t="s">
        <v>1564</v>
      </c>
      <c r="C300" s="61" t="s">
        <v>1565</v>
      </c>
      <c r="D300" s="68"/>
      <c r="E300" s="68" t="s">
        <v>1566</v>
      </c>
      <c r="F300" s="69">
        <v>0</v>
      </c>
      <c r="G300" s="70">
        <v>0</v>
      </c>
      <c r="H300" s="69">
        <v>0</v>
      </c>
      <c r="I300" s="70">
        <v>0</v>
      </c>
      <c r="J300" s="63">
        <f t="shared" si="8"/>
        <v>0</v>
      </c>
      <c r="K300" s="64">
        <f t="shared" si="9"/>
        <v>0</v>
      </c>
    </row>
    <row r="301" spans="1:11" ht="15.75" x14ac:dyDescent="0.25">
      <c r="A301" s="75"/>
      <c r="B301" s="76" t="s">
        <v>1567</v>
      </c>
      <c r="C301" s="61" t="s">
        <v>1568</v>
      </c>
      <c r="D301" s="68"/>
      <c r="E301" s="68" t="s">
        <v>1569</v>
      </c>
      <c r="F301" s="69">
        <v>0</v>
      </c>
      <c r="G301" s="70">
        <v>0</v>
      </c>
      <c r="H301" s="69">
        <v>0</v>
      </c>
      <c r="I301" s="70">
        <v>0</v>
      </c>
      <c r="J301" s="63">
        <f t="shared" si="8"/>
        <v>0</v>
      </c>
      <c r="K301" s="64">
        <f t="shared" si="9"/>
        <v>0</v>
      </c>
    </row>
    <row r="302" spans="1:11" ht="15.75" x14ac:dyDescent="0.25">
      <c r="A302" s="75"/>
      <c r="B302" s="76" t="s">
        <v>1570</v>
      </c>
      <c r="C302" s="61" t="s">
        <v>1571</v>
      </c>
      <c r="D302" s="68"/>
      <c r="E302" s="68" t="s">
        <v>1572</v>
      </c>
      <c r="F302" s="69">
        <v>0</v>
      </c>
      <c r="G302" s="70">
        <v>0</v>
      </c>
      <c r="H302" s="69">
        <v>0</v>
      </c>
      <c r="I302" s="70">
        <v>0</v>
      </c>
      <c r="J302" s="63">
        <f t="shared" si="8"/>
        <v>0</v>
      </c>
      <c r="K302" s="64">
        <f t="shared" si="9"/>
        <v>0</v>
      </c>
    </row>
    <row r="303" spans="1:11" ht="15.75" x14ac:dyDescent="0.25">
      <c r="A303" s="75"/>
      <c r="B303" s="76" t="s">
        <v>1573</v>
      </c>
      <c r="C303" s="61" t="s">
        <v>1574</v>
      </c>
      <c r="D303" s="68"/>
      <c r="E303" s="68" t="s">
        <v>1575</v>
      </c>
      <c r="F303" s="69">
        <v>0</v>
      </c>
      <c r="G303" s="70">
        <v>0</v>
      </c>
      <c r="H303" s="69">
        <v>0</v>
      </c>
      <c r="I303" s="70">
        <v>0</v>
      </c>
      <c r="J303" s="63">
        <f t="shared" si="8"/>
        <v>0</v>
      </c>
      <c r="K303" s="64">
        <f t="shared" si="9"/>
        <v>0</v>
      </c>
    </row>
    <row r="304" spans="1:11" ht="15.75" x14ac:dyDescent="0.25">
      <c r="A304" s="75"/>
      <c r="B304" s="76" t="s">
        <v>1576</v>
      </c>
      <c r="C304" s="61" t="s">
        <v>1577</v>
      </c>
      <c r="D304" s="68"/>
      <c r="E304" s="68" t="s">
        <v>1578</v>
      </c>
      <c r="F304" s="69">
        <v>0</v>
      </c>
      <c r="G304" s="70">
        <v>0</v>
      </c>
      <c r="H304" s="69">
        <v>0</v>
      </c>
      <c r="I304" s="70">
        <v>0</v>
      </c>
      <c r="J304" s="63">
        <f t="shared" si="8"/>
        <v>0</v>
      </c>
      <c r="K304" s="64">
        <f t="shared" si="9"/>
        <v>0</v>
      </c>
    </row>
    <row r="305" spans="1:11" ht="15.75" x14ac:dyDescent="0.25">
      <c r="A305" s="75"/>
      <c r="B305" s="76" t="s">
        <v>1579</v>
      </c>
      <c r="C305" s="61" t="s">
        <v>1580</v>
      </c>
      <c r="D305" s="68"/>
      <c r="E305" s="68" t="s">
        <v>1581</v>
      </c>
      <c r="F305" s="69">
        <v>0</v>
      </c>
      <c r="G305" s="70">
        <v>0</v>
      </c>
      <c r="H305" s="69">
        <v>0</v>
      </c>
      <c r="I305" s="70">
        <v>0</v>
      </c>
      <c r="J305" s="63">
        <f t="shared" si="8"/>
        <v>0</v>
      </c>
      <c r="K305" s="64">
        <f t="shared" si="9"/>
        <v>0</v>
      </c>
    </row>
    <row r="306" spans="1:11" ht="15.75" x14ac:dyDescent="0.25">
      <c r="A306" s="75"/>
      <c r="B306" s="76" t="s">
        <v>1582</v>
      </c>
      <c r="C306" s="61" t="s">
        <v>1289</v>
      </c>
      <c r="D306" s="68"/>
      <c r="E306" s="68" t="s">
        <v>1291</v>
      </c>
      <c r="F306" s="69">
        <v>0</v>
      </c>
      <c r="G306" s="70">
        <v>0</v>
      </c>
      <c r="H306" s="69">
        <v>0</v>
      </c>
      <c r="I306" s="70">
        <v>0</v>
      </c>
      <c r="J306" s="63">
        <f t="shared" si="8"/>
        <v>0</v>
      </c>
      <c r="K306" s="64">
        <f t="shared" si="9"/>
        <v>0</v>
      </c>
    </row>
    <row r="307" spans="1:11" ht="15.75" x14ac:dyDescent="0.25">
      <c r="A307" s="75"/>
      <c r="B307" s="76" t="s">
        <v>1583</v>
      </c>
      <c r="C307" s="61" t="s">
        <v>1584</v>
      </c>
      <c r="D307" s="68"/>
      <c r="E307" s="68" t="s">
        <v>1585</v>
      </c>
      <c r="F307" s="69">
        <v>0</v>
      </c>
      <c r="G307" s="70">
        <v>0</v>
      </c>
      <c r="H307" s="69">
        <v>0</v>
      </c>
      <c r="I307" s="70">
        <v>0</v>
      </c>
      <c r="J307" s="63">
        <f t="shared" si="8"/>
        <v>0</v>
      </c>
      <c r="K307" s="64">
        <f t="shared" si="9"/>
        <v>0</v>
      </c>
    </row>
    <row r="308" spans="1:11" ht="15.75" x14ac:dyDescent="0.25">
      <c r="A308" s="75"/>
      <c r="B308" s="76" t="s">
        <v>1586</v>
      </c>
      <c r="C308" s="61" t="s">
        <v>1587</v>
      </c>
      <c r="D308" s="68"/>
      <c r="E308" s="68" t="s">
        <v>1588</v>
      </c>
      <c r="F308" s="69">
        <v>0</v>
      </c>
      <c r="G308" s="70">
        <v>0</v>
      </c>
      <c r="H308" s="69">
        <v>0</v>
      </c>
      <c r="I308" s="70">
        <v>0</v>
      </c>
      <c r="J308" s="63">
        <f t="shared" si="8"/>
        <v>0</v>
      </c>
      <c r="K308" s="64">
        <f t="shared" si="9"/>
        <v>0</v>
      </c>
    </row>
    <row r="309" spans="1:11" ht="15.75" x14ac:dyDescent="0.25">
      <c r="A309" s="75"/>
      <c r="B309" s="76" t="s">
        <v>1589</v>
      </c>
      <c r="C309" s="61" t="s">
        <v>1590</v>
      </c>
      <c r="D309" s="68"/>
      <c r="E309" s="68" t="s">
        <v>1591</v>
      </c>
      <c r="F309" s="69">
        <v>0</v>
      </c>
      <c r="G309" s="70">
        <v>0</v>
      </c>
      <c r="H309" s="69">
        <v>0</v>
      </c>
      <c r="I309" s="70">
        <v>0</v>
      </c>
      <c r="J309" s="63">
        <f t="shared" si="8"/>
        <v>0</v>
      </c>
      <c r="K309" s="64">
        <f t="shared" si="9"/>
        <v>0</v>
      </c>
    </row>
    <row r="310" spans="1:11" ht="15.75" x14ac:dyDescent="0.25">
      <c r="A310" s="75"/>
      <c r="B310" s="76" t="s">
        <v>1592</v>
      </c>
      <c r="C310" s="61" t="s">
        <v>1593</v>
      </c>
      <c r="D310" s="68"/>
      <c r="E310" s="68" t="s">
        <v>1594</v>
      </c>
      <c r="F310" s="69">
        <v>0</v>
      </c>
      <c r="G310" s="70">
        <v>0</v>
      </c>
      <c r="H310" s="69">
        <v>0</v>
      </c>
      <c r="I310" s="70">
        <v>0</v>
      </c>
      <c r="J310" s="63">
        <f t="shared" si="8"/>
        <v>0</v>
      </c>
      <c r="K310" s="64">
        <f t="shared" si="9"/>
        <v>0</v>
      </c>
    </row>
    <row r="311" spans="1:11" ht="15.75" x14ac:dyDescent="0.25">
      <c r="A311" s="75"/>
      <c r="B311" s="76" t="s">
        <v>1595</v>
      </c>
      <c r="C311" s="61" t="s">
        <v>1596</v>
      </c>
      <c r="D311" s="68"/>
      <c r="E311" s="68" t="s">
        <v>1556</v>
      </c>
      <c r="F311" s="69">
        <v>0</v>
      </c>
      <c r="G311" s="70">
        <v>0</v>
      </c>
      <c r="H311" s="69">
        <v>0</v>
      </c>
      <c r="I311" s="70">
        <v>0</v>
      </c>
      <c r="J311" s="63">
        <f t="shared" si="8"/>
        <v>0</v>
      </c>
      <c r="K311" s="64">
        <f t="shared" si="9"/>
        <v>0</v>
      </c>
    </row>
    <row r="312" spans="1:11" ht="15.75" x14ac:dyDescent="0.25">
      <c r="A312" s="75"/>
      <c r="B312" s="76" t="s">
        <v>1597</v>
      </c>
      <c r="C312" s="61" t="s">
        <v>1598</v>
      </c>
      <c r="D312" s="68"/>
      <c r="E312" s="68" t="s">
        <v>1599</v>
      </c>
      <c r="F312" s="69">
        <v>0</v>
      </c>
      <c r="G312" s="70">
        <v>0</v>
      </c>
      <c r="H312" s="69">
        <v>0</v>
      </c>
      <c r="I312" s="70">
        <v>0</v>
      </c>
      <c r="J312" s="63">
        <f t="shared" si="8"/>
        <v>0</v>
      </c>
      <c r="K312" s="64">
        <f t="shared" si="9"/>
        <v>0</v>
      </c>
    </row>
    <row r="313" spans="1:11" ht="15.75" x14ac:dyDescent="0.25">
      <c r="A313" s="75"/>
      <c r="B313" s="76" t="s">
        <v>1600</v>
      </c>
      <c r="C313" s="61" t="s">
        <v>1601</v>
      </c>
      <c r="D313" s="68"/>
      <c r="E313" s="68" t="s">
        <v>1602</v>
      </c>
      <c r="F313" s="69">
        <v>0</v>
      </c>
      <c r="G313" s="70">
        <v>0</v>
      </c>
      <c r="H313" s="69">
        <v>0</v>
      </c>
      <c r="I313" s="70">
        <v>0</v>
      </c>
      <c r="J313" s="63">
        <f t="shared" si="8"/>
        <v>0</v>
      </c>
      <c r="K313" s="64">
        <f t="shared" si="9"/>
        <v>0</v>
      </c>
    </row>
    <row r="314" spans="1:11" ht="15.75" x14ac:dyDescent="0.25">
      <c r="A314" s="75"/>
      <c r="B314" s="76" t="s">
        <v>854</v>
      </c>
      <c r="C314" s="61" t="s">
        <v>1603</v>
      </c>
      <c r="D314" s="68"/>
      <c r="E314" s="68" t="s">
        <v>1604</v>
      </c>
      <c r="F314" s="69">
        <v>0</v>
      </c>
      <c r="G314" s="70">
        <v>0</v>
      </c>
      <c r="H314" s="69">
        <v>0</v>
      </c>
      <c r="I314" s="70">
        <v>0</v>
      </c>
      <c r="J314" s="63">
        <f t="shared" si="8"/>
        <v>0</v>
      </c>
      <c r="K314" s="64">
        <f t="shared" si="9"/>
        <v>0</v>
      </c>
    </row>
    <row r="315" spans="1:11" ht="15.75" x14ac:dyDescent="0.25">
      <c r="A315" s="75"/>
      <c r="B315" s="76" t="s">
        <v>1605</v>
      </c>
      <c r="C315" s="61" t="s">
        <v>1606</v>
      </c>
      <c r="D315" s="68" t="s">
        <v>1607</v>
      </c>
      <c r="E315" s="68" t="s">
        <v>1608</v>
      </c>
      <c r="F315" s="69">
        <v>0</v>
      </c>
      <c r="G315" s="70">
        <v>0</v>
      </c>
      <c r="H315" s="69">
        <v>0</v>
      </c>
      <c r="I315" s="70">
        <v>0</v>
      </c>
      <c r="J315" s="63">
        <f t="shared" si="8"/>
        <v>0</v>
      </c>
      <c r="K315" s="64">
        <f t="shared" si="9"/>
        <v>0</v>
      </c>
    </row>
    <row r="316" spans="1:11" ht="15.75" x14ac:dyDescent="0.25">
      <c r="A316" s="75"/>
      <c r="B316" s="76" t="s">
        <v>1609</v>
      </c>
      <c r="C316" s="61" t="s">
        <v>1610</v>
      </c>
      <c r="D316" s="68" t="s">
        <v>1611</v>
      </c>
      <c r="E316" s="68"/>
      <c r="F316" s="69">
        <v>0</v>
      </c>
      <c r="G316" s="70">
        <v>0</v>
      </c>
      <c r="H316" s="69">
        <v>0</v>
      </c>
      <c r="I316" s="70">
        <v>0</v>
      </c>
      <c r="J316" s="63">
        <f t="shared" si="8"/>
        <v>0</v>
      </c>
      <c r="K316" s="64">
        <f t="shared" si="9"/>
        <v>0</v>
      </c>
    </row>
    <row r="317" spans="1:11" ht="15.75" x14ac:dyDescent="0.25">
      <c r="A317" s="75"/>
      <c r="B317" s="76" t="s">
        <v>1612</v>
      </c>
      <c r="C317" s="61" t="s">
        <v>1613</v>
      </c>
      <c r="D317" s="68" t="s">
        <v>1614</v>
      </c>
      <c r="E317" s="68" t="s">
        <v>1615</v>
      </c>
      <c r="F317" s="69">
        <v>0</v>
      </c>
      <c r="G317" s="70">
        <v>0</v>
      </c>
      <c r="H317" s="69">
        <v>0</v>
      </c>
      <c r="I317" s="70">
        <v>0</v>
      </c>
      <c r="J317" s="63">
        <f t="shared" si="8"/>
        <v>0</v>
      </c>
      <c r="K317" s="64">
        <f t="shared" si="9"/>
        <v>0</v>
      </c>
    </row>
    <row r="318" spans="1:11" ht="15.75" x14ac:dyDescent="0.25">
      <c r="A318" s="75"/>
      <c r="B318" s="76" t="s">
        <v>1616</v>
      </c>
      <c r="C318" s="61" t="s">
        <v>1617</v>
      </c>
      <c r="D318" s="68" t="s">
        <v>1618</v>
      </c>
      <c r="E318" s="68" t="s">
        <v>1619</v>
      </c>
      <c r="F318" s="69">
        <v>0</v>
      </c>
      <c r="G318" s="70">
        <v>0</v>
      </c>
      <c r="H318" s="69">
        <v>0</v>
      </c>
      <c r="I318" s="70">
        <v>0</v>
      </c>
      <c r="J318" s="63">
        <f t="shared" si="8"/>
        <v>0</v>
      </c>
      <c r="K318" s="64">
        <f t="shared" si="9"/>
        <v>0</v>
      </c>
    </row>
    <row r="319" spans="1:11" ht="15.75" x14ac:dyDescent="0.25">
      <c r="A319" s="75"/>
      <c r="B319" s="76" t="s">
        <v>1620</v>
      </c>
      <c r="C319" s="61" t="s">
        <v>1621</v>
      </c>
      <c r="D319" s="68" t="s">
        <v>1622</v>
      </c>
      <c r="E319" s="68" t="s">
        <v>1623</v>
      </c>
      <c r="F319" s="69">
        <v>0</v>
      </c>
      <c r="G319" s="70">
        <v>0</v>
      </c>
      <c r="H319" s="69">
        <v>0</v>
      </c>
      <c r="I319" s="70">
        <v>0</v>
      </c>
      <c r="J319" s="63">
        <f t="shared" si="8"/>
        <v>0</v>
      </c>
      <c r="K319" s="64">
        <f t="shared" si="9"/>
        <v>0</v>
      </c>
    </row>
    <row r="320" spans="1:11" ht="15.75" x14ac:dyDescent="0.25">
      <c r="A320" s="62"/>
      <c r="B320" s="133" t="s">
        <v>317</v>
      </c>
      <c r="C320" s="133"/>
      <c r="D320" s="133"/>
      <c r="E320" s="78"/>
      <c r="F320" s="69">
        <v>0</v>
      </c>
      <c r="G320" s="70">
        <v>0</v>
      </c>
      <c r="H320" s="71">
        <v>0</v>
      </c>
      <c r="I320" s="70">
        <v>0</v>
      </c>
      <c r="J320" s="63">
        <f t="shared" si="8"/>
        <v>0</v>
      </c>
      <c r="K320" s="64">
        <f t="shared" si="9"/>
        <v>0</v>
      </c>
    </row>
    <row r="321" spans="1:11" ht="15.75" x14ac:dyDescent="0.25">
      <c r="A321" s="72"/>
      <c r="B321" s="132" t="s">
        <v>342</v>
      </c>
      <c r="C321" s="132"/>
      <c r="D321" s="132"/>
      <c r="E321" s="77"/>
      <c r="F321" s="73">
        <f t="shared" ref="F321:K321" si="10">SUM(F5:F320)</f>
        <v>0</v>
      </c>
      <c r="G321" s="74">
        <f t="shared" si="10"/>
        <v>0</v>
      </c>
      <c r="H321" s="74">
        <f t="shared" si="10"/>
        <v>0</v>
      </c>
      <c r="I321" s="74">
        <f t="shared" si="10"/>
        <v>0</v>
      </c>
      <c r="J321" s="74">
        <f t="shared" si="10"/>
        <v>0</v>
      </c>
      <c r="K321" s="74">
        <f t="shared" si="1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0"/>
  <sheetViews>
    <sheetView workbookViewId="0"/>
  </sheetViews>
  <sheetFormatPr defaultRowHeight="15" x14ac:dyDescent="0.2"/>
  <sheetData>
    <row r="1" spans="1:6" ht="15.75" x14ac:dyDescent="0.25">
      <c r="A1" s="79" t="s">
        <v>1653</v>
      </c>
      <c r="B1" s="80" t="s">
        <v>322</v>
      </c>
      <c r="C1" s="80" t="s">
        <v>1651</v>
      </c>
      <c r="D1" s="80" t="s">
        <v>1652</v>
      </c>
      <c r="E1" s="60" t="s">
        <v>1654</v>
      </c>
      <c r="F1" s="58" t="s">
        <v>1655</v>
      </c>
    </row>
    <row r="2" spans="1:6" x14ac:dyDescent="0.2">
      <c r="A2" t="s">
        <v>251</v>
      </c>
      <c r="B2" s="58" t="s">
        <v>321</v>
      </c>
      <c r="C2" s="58" t="s">
        <v>1656</v>
      </c>
      <c r="E2" s="58" t="str">
        <f>CONCATENATE(C2,A2)</f>
        <v>Nobel HouseDepartment for Environment, Food and Rural Affairs</v>
      </c>
      <c r="F2" s="58" t="s">
        <v>1656</v>
      </c>
    </row>
    <row r="3" spans="1:6" x14ac:dyDescent="0.2">
      <c r="E3" s="58" t="str">
        <f t="shared" ref="E3:E66" si="0">CONCATENATE(C3,A3)</f>
        <v/>
      </c>
    </row>
    <row r="4" spans="1:6" x14ac:dyDescent="0.2">
      <c r="E4" s="58" t="str">
        <f t="shared" si="0"/>
        <v/>
      </c>
    </row>
    <row r="5" spans="1:6" x14ac:dyDescent="0.2">
      <c r="E5" s="58" t="str">
        <f t="shared" si="0"/>
        <v/>
      </c>
    </row>
    <row r="6" spans="1:6" x14ac:dyDescent="0.2">
      <c r="E6" s="58" t="str">
        <f t="shared" si="0"/>
        <v/>
      </c>
    </row>
    <row r="7" spans="1:6" x14ac:dyDescent="0.2">
      <c r="E7" s="58" t="str">
        <f t="shared" si="0"/>
        <v/>
      </c>
    </row>
    <row r="8" spans="1:6" x14ac:dyDescent="0.2">
      <c r="E8" s="58" t="str">
        <f t="shared" si="0"/>
        <v/>
      </c>
    </row>
    <row r="9" spans="1:6" x14ac:dyDescent="0.2">
      <c r="E9" s="58" t="str">
        <f t="shared" si="0"/>
        <v/>
      </c>
    </row>
    <row r="10" spans="1:6" x14ac:dyDescent="0.2">
      <c r="E10" s="58" t="str">
        <f t="shared" si="0"/>
        <v/>
      </c>
    </row>
    <row r="11" spans="1:6" x14ac:dyDescent="0.2">
      <c r="E11" s="58" t="str">
        <f t="shared" si="0"/>
        <v/>
      </c>
    </row>
    <row r="12" spans="1:6" x14ac:dyDescent="0.2">
      <c r="E12" s="58" t="str">
        <f t="shared" si="0"/>
        <v/>
      </c>
    </row>
    <row r="13" spans="1:6" x14ac:dyDescent="0.2">
      <c r="E13" s="58" t="str">
        <f t="shared" si="0"/>
        <v/>
      </c>
    </row>
    <row r="14" spans="1:6" x14ac:dyDescent="0.2">
      <c r="E14" s="58" t="str">
        <f t="shared" si="0"/>
        <v/>
      </c>
    </row>
    <row r="15" spans="1:6" x14ac:dyDescent="0.2">
      <c r="E15" s="58" t="str">
        <f t="shared" si="0"/>
        <v/>
      </c>
    </row>
    <row r="16" spans="1:6" x14ac:dyDescent="0.2">
      <c r="E16" s="58" t="str">
        <f t="shared" si="0"/>
        <v/>
      </c>
    </row>
    <row r="17" spans="5:5" x14ac:dyDescent="0.2">
      <c r="E17" s="58" t="str">
        <f t="shared" si="0"/>
        <v/>
      </c>
    </row>
    <row r="18" spans="5:5" x14ac:dyDescent="0.2">
      <c r="E18" s="58" t="str">
        <f t="shared" si="0"/>
        <v/>
      </c>
    </row>
    <row r="19" spans="5:5" x14ac:dyDescent="0.2">
      <c r="E19" s="58" t="str">
        <f t="shared" si="0"/>
        <v/>
      </c>
    </row>
    <row r="20" spans="5:5" x14ac:dyDescent="0.2">
      <c r="E20" s="58" t="str">
        <f t="shared" si="0"/>
        <v/>
      </c>
    </row>
    <row r="21" spans="5:5" x14ac:dyDescent="0.2">
      <c r="E21" s="58" t="str">
        <f t="shared" si="0"/>
        <v/>
      </c>
    </row>
    <row r="22" spans="5:5" x14ac:dyDescent="0.2">
      <c r="E22" s="58" t="str">
        <f t="shared" si="0"/>
        <v/>
      </c>
    </row>
    <row r="23" spans="5:5" x14ac:dyDescent="0.2">
      <c r="E23" s="58" t="str">
        <f t="shared" si="0"/>
        <v/>
      </c>
    </row>
    <row r="24" spans="5:5" x14ac:dyDescent="0.2">
      <c r="E24" s="58" t="str">
        <f t="shared" si="0"/>
        <v/>
      </c>
    </row>
    <row r="25" spans="5:5" x14ac:dyDescent="0.2">
      <c r="E25" s="58" t="str">
        <f t="shared" si="0"/>
        <v/>
      </c>
    </row>
    <row r="26" spans="5:5" x14ac:dyDescent="0.2">
      <c r="E26" s="58" t="str">
        <f t="shared" si="0"/>
        <v/>
      </c>
    </row>
    <row r="27" spans="5:5" x14ac:dyDescent="0.2">
      <c r="E27" s="58" t="str">
        <f t="shared" si="0"/>
        <v/>
      </c>
    </row>
    <row r="28" spans="5:5" x14ac:dyDescent="0.2">
      <c r="E28" s="58" t="str">
        <f t="shared" si="0"/>
        <v/>
      </c>
    </row>
    <row r="29" spans="5:5" x14ac:dyDescent="0.2">
      <c r="E29" s="58" t="str">
        <f t="shared" si="0"/>
        <v/>
      </c>
    </row>
    <row r="30" spans="5:5" x14ac:dyDescent="0.2">
      <c r="E30" s="58" t="str">
        <f t="shared" si="0"/>
        <v/>
      </c>
    </row>
    <row r="31" spans="5:5" x14ac:dyDescent="0.2">
      <c r="E31" s="58" t="str">
        <f t="shared" si="0"/>
        <v/>
      </c>
    </row>
    <row r="32" spans="5:5" x14ac:dyDescent="0.2">
      <c r="E32" s="58" t="str">
        <f t="shared" si="0"/>
        <v/>
      </c>
    </row>
    <row r="33" spans="5:5" x14ac:dyDescent="0.2">
      <c r="E33" s="58" t="str">
        <f t="shared" si="0"/>
        <v/>
      </c>
    </row>
    <row r="34" spans="5:5" x14ac:dyDescent="0.2">
      <c r="E34" s="58" t="str">
        <f t="shared" si="0"/>
        <v/>
      </c>
    </row>
    <row r="35" spans="5:5" x14ac:dyDescent="0.2">
      <c r="E35" s="58" t="str">
        <f t="shared" si="0"/>
        <v/>
      </c>
    </row>
    <row r="36" spans="5:5" x14ac:dyDescent="0.2">
      <c r="E36" s="58" t="str">
        <f t="shared" si="0"/>
        <v/>
      </c>
    </row>
    <row r="37" spans="5:5" x14ac:dyDescent="0.2">
      <c r="E37" s="58" t="str">
        <f t="shared" si="0"/>
        <v/>
      </c>
    </row>
    <row r="38" spans="5:5" x14ac:dyDescent="0.2">
      <c r="E38" s="58" t="str">
        <f t="shared" si="0"/>
        <v/>
      </c>
    </row>
    <row r="39" spans="5:5" x14ac:dyDescent="0.2">
      <c r="E39" s="58" t="str">
        <f t="shared" si="0"/>
        <v/>
      </c>
    </row>
    <row r="40" spans="5:5" x14ac:dyDescent="0.2">
      <c r="E40" s="58" t="str">
        <f t="shared" si="0"/>
        <v/>
      </c>
    </row>
    <row r="41" spans="5:5" x14ac:dyDescent="0.2">
      <c r="E41" s="58" t="str">
        <f t="shared" si="0"/>
        <v/>
      </c>
    </row>
    <row r="42" spans="5:5" x14ac:dyDescent="0.2">
      <c r="E42" s="58" t="str">
        <f t="shared" si="0"/>
        <v/>
      </c>
    </row>
    <row r="43" spans="5:5" x14ac:dyDescent="0.2">
      <c r="E43" s="58" t="str">
        <f t="shared" si="0"/>
        <v/>
      </c>
    </row>
    <row r="44" spans="5:5" x14ac:dyDescent="0.2">
      <c r="E44" s="58" t="str">
        <f t="shared" si="0"/>
        <v/>
      </c>
    </row>
    <row r="45" spans="5:5" x14ac:dyDescent="0.2">
      <c r="E45" s="58" t="str">
        <f t="shared" si="0"/>
        <v/>
      </c>
    </row>
    <row r="46" spans="5:5" x14ac:dyDescent="0.2">
      <c r="E46" s="58" t="str">
        <f t="shared" si="0"/>
        <v/>
      </c>
    </row>
    <row r="47" spans="5:5" x14ac:dyDescent="0.2">
      <c r="E47" s="58" t="str">
        <f t="shared" si="0"/>
        <v/>
      </c>
    </row>
    <row r="48" spans="5:5" x14ac:dyDescent="0.2">
      <c r="E48" s="58" t="str">
        <f t="shared" si="0"/>
        <v/>
      </c>
    </row>
    <row r="49" spans="5:5" x14ac:dyDescent="0.2">
      <c r="E49" s="58" t="str">
        <f t="shared" si="0"/>
        <v/>
      </c>
    </row>
    <row r="50" spans="5:5" x14ac:dyDescent="0.2">
      <c r="E50" s="58" t="str">
        <f t="shared" si="0"/>
        <v/>
      </c>
    </row>
    <row r="51" spans="5:5" x14ac:dyDescent="0.2">
      <c r="E51" s="58" t="str">
        <f t="shared" si="0"/>
        <v/>
      </c>
    </row>
    <row r="52" spans="5:5" x14ac:dyDescent="0.2">
      <c r="E52" s="58" t="str">
        <f t="shared" si="0"/>
        <v/>
      </c>
    </row>
    <row r="53" spans="5:5" x14ac:dyDescent="0.2">
      <c r="E53" s="58" t="str">
        <f t="shared" si="0"/>
        <v/>
      </c>
    </row>
    <row r="54" spans="5:5" x14ac:dyDescent="0.2">
      <c r="E54" s="58" t="str">
        <f t="shared" si="0"/>
        <v/>
      </c>
    </row>
    <row r="55" spans="5:5" x14ac:dyDescent="0.2">
      <c r="E55" s="58" t="str">
        <f t="shared" si="0"/>
        <v/>
      </c>
    </row>
    <row r="56" spans="5:5" x14ac:dyDescent="0.2">
      <c r="E56" s="58" t="str">
        <f t="shared" si="0"/>
        <v/>
      </c>
    </row>
    <row r="57" spans="5:5" x14ac:dyDescent="0.2">
      <c r="E57" s="58" t="str">
        <f t="shared" si="0"/>
        <v/>
      </c>
    </row>
    <row r="58" spans="5:5" x14ac:dyDescent="0.2">
      <c r="E58" s="58" t="str">
        <f t="shared" si="0"/>
        <v/>
      </c>
    </row>
    <row r="59" spans="5:5" x14ac:dyDescent="0.2">
      <c r="E59" s="58" t="str">
        <f t="shared" si="0"/>
        <v/>
      </c>
    </row>
    <row r="60" spans="5:5" x14ac:dyDescent="0.2">
      <c r="E60" s="58" t="str">
        <f t="shared" si="0"/>
        <v/>
      </c>
    </row>
    <row r="61" spans="5:5" x14ac:dyDescent="0.2">
      <c r="E61" s="58" t="str">
        <f t="shared" si="0"/>
        <v/>
      </c>
    </row>
    <row r="62" spans="5:5" x14ac:dyDescent="0.2">
      <c r="E62" s="58" t="str">
        <f t="shared" si="0"/>
        <v/>
      </c>
    </row>
    <row r="63" spans="5:5" x14ac:dyDescent="0.2">
      <c r="E63" s="58" t="str">
        <f t="shared" si="0"/>
        <v/>
      </c>
    </row>
    <row r="64" spans="5:5" x14ac:dyDescent="0.2">
      <c r="E64" s="58" t="str">
        <f t="shared" si="0"/>
        <v/>
      </c>
    </row>
    <row r="65" spans="5:5" x14ac:dyDescent="0.2">
      <c r="E65" s="58" t="str">
        <f t="shared" si="0"/>
        <v/>
      </c>
    </row>
    <row r="66" spans="5:5" x14ac:dyDescent="0.2">
      <c r="E66" s="58" t="str">
        <f t="shared" si="0"/>
        <v/>
      </c>
    </row>
    <row r="67" spans="5:5" x14ac:dyDescent="0.2">
      <c r="E67" s="58" t="str">
        <f t="shared" ref="E67:E130" si="1">CONCATENATE(C67,A67)</f>
        <v/>
      </c>
    </row>
    <row r="68" spans="5:5" x14ac:dyDescent="0.2">
      <c r="E68" s="58" t="str">
        <f t="shared" si="1"/>
        <v/>
      </c>
    </row>
    <row r="69" spans="5:5" x14ac:dyDescent="0.2">
      <c r="E69" s="58" t="str">
        <f t="shared" si="1"/>
        <v/>
      </c>
    </row>
    <row r="70" spans="5:5" x14ac:dyDescent="0.2">
      <c r="E70" s="58" t="str">
        <f t="shared" si="1"/>
        <v/>
      </c>
    </row>
    <row r="71" spans="5:5" x14ac:dyDescent="0.2">
      <c r="E71" s="58" t="str">
        <f t="shared" si="1"/>
        <v/>
      </c>
    </row>
    <row r="72" spans="5:5" x14ac:dyDescent="0.2">
      <c r="E72" s="58" t="str">
        <f t="shared" si="1"/>
        <v/>
      </c>
    </row>
    <row r="73" spans="5:5" x14ac:dyDescent="0.2">
      <c r="E73" s="58" t="str">
        <f t="shared" si="1"/>
        <v/>
      </c>
    </row>
    <row r="74" spans="5:5" x14ac:dyDescent="0.2">
      <c r="E74" s="58" t="str">
        <f t="shared" si="1"/>
        <v/>
      </c>
    </row>
    <row r="75" spans="5:5" x14ac:dyDescent="0.2">
      <c r="E75" s="58" t="str">
        <f t="shared" si="1"/>
        <v/>
      </c>
    </row>
    <row r="76" spans="5:5" x14ac:dyDescent="0.2">
      <c r="E76" s="58" t="str">
        <f t="shared" si="1"/>
        <v/>
      </c>
    </row>
    <row r="77" spans="5:5" x14ac:dyDescent="0.2">
      <c r="E77" s="58" t="str">
        <f t="shared" si="1"/>
        <v/>
      </c>
    </row>
    <row r="78" spans="5:5" x14ac:dyDescent="0.2">
      <c r="E78" s="58" t="str">
        <f t="shared" si="1"/>
        <v/>
      </c>
    </row>
    <row r="79" spans="5:5" x14ac:dyDescent="0.2">
      <c r="E79" s="58" t="str">
        <f t="shared" si="1"/>
        <v/>
      </c>
    </row>
    <row r="80" spans="5:5" x14ac:dyDescent="0.2">
      <c r="E80" s="58" t="str">
        <f t="shared" si="1"/>
        <v/>
      </c>
    </row>
    <row r="81" spans="5:5" x14ac:dyDescent="0.2">
      <c r="E81" s="58" t="str">
        <f t="shared" si="1"/>
        <v/>
      </c>
    </row>
    <row r="82" spans="5:5" x14ac:dyDescent="0.2">
      <c r="E82" s="58" t="str">
        <f t="shared" si="1"/>
        <v/>
      </c>
    </row>
    <row r="83" spans="5:5" x14ac:dyDescent="0.2">
      <c r="E83" s="58" t="str">
        <f t="shared" si="1"/>
        <v/>
      </c>
    </row>
    <row r="84" spans="5:5" x14ac:dyDescent="0.2">
      <c r="E84" s="58" t="str">
        <f t="shared" si="1"/>
        <v/>
      </c>
    </row>
    <row r="85" spans="5:5" x14ac:dyDescent="0.2">
      <c r="E85" s="58" t="str">
        <f t="shared" si="1"/>
        <v/>
      </c>
    </row>
    <row r="86" spans="5:5" x14ac:dyDescent="0.2">
      <c r="E86" s="58" t="str">
        <f t="shared" si="1"/>
        <v/>
      </c>
    </row>
    <row r="87" spans="5:5" x14ac:dyDescent="0.2">
      <c r="E87" s="58" t="str">
        <f t="shared" si="1"/>
        <v/>
      </c>
    </row>
    <row r="88" spans="5:5" x14ac:dyDescent="0.2">
      <c r="E88" s="58" t="str">
        <f t="shared" si="1"/>
        <v/>
      </c>
    </row>
    <row r="89" spans="5:5" x14ac:dyDescent="0.2">
      <c r="E89" s="58" t="str">
        <f t="shared" si="1"/>
        <v/>
      </c>
    </row>
    <row r="90" spans="5:5" x14ac:dyDescent="0.2">
      <c r="E90" s="58" t="str">
        <f t="shared" si="1"/>
        <v/>
      </c>
    </row>
    <row r="91" spans="5:5" x14ac:dyDescent="0.2">
      <c r="E91" s="58" t="str">
        <f t="shared" si="1"/>
        <v/>
      </c>
    </row>
    <row r="92" spans="5:5" x14ac:dyDescent="0.2">
      <c r="E92" s="58" t="str">
        <f t="shared" si="1"/>
        <v/>
      </c>
    </row>
    <row r="93" spans="5:5" x14ac:dyDescent="0.2">
      <c r="E93" s="58" t="str">
        <f t="shared" si="1"/>
        <v/>
      </c>
    </row>
    <row r="94" spans="5:5" x14ac:dyDescent="0.2">
      <c r="E94" s="58" t="str">
        <f t="shared" si="1"/>
        <v/>
      </c>
    </row>
    <row r="95" spans="5:5" x14ac:dyDescent="0.2">
      <c r="E95" s="58" t="str">
        <f t="shared" si="1"/>
        <v/>
      </c>
    </row>
    <row r="96" spans="5:5" x14ac:dyDescent="0.2">
      <c r="E96" s="58" t="str">
        <f t="shared" si="1"/>
        <v/>
      </c>
    </row>
    <row r="97" spans="5:5" x14ac:dyDescent="0.2">
      <c r="E97" s="58" t="str">
        <f t="shared" si="1"/>
        <v/>
      </c>
    </row>
    <row r="98" spans="5:5" x14ac:dyDescent="0.2">
      <c r="E98" s="58" t="str">
        <f t="shared" si="1"/>
        <v/>
      </c>
    </row>
    <row r="99" spans="5:5" x14ac:dyDescent="0.2">
      <c r="E99" s="58" t="str">
        <f t="shared" si="1"/>
        <v/>
      </c>
    </row>
    <row r="100" spans="5:5" x14ac:dyDescent="0.2">
      <c r="E100" s="58" t="str">
        <f t="shared" si="1"/>
        <v/>
      </c>
    </row>
    <row r="101" spans="5:5" x14ac:dyDescent="0.2">
      <c r="E101" s="58" t="str">
        <f t="shared" si="1"/>
        <v/>
      </c>
    </row>
    <row r="102" spans="5:5" x14ac:dyDescent="0.2">
      <c r="E102" s="58" t="str">
        <f t="shared" si="1"/>
        <v/>
      </c>
    </row>
    <row r="103" spans="5:5" x14ac:dyDescent="0.2">
      <c r="E103" s="58" t="str">
        <f t="shared" si="1"/>
        <v/>
      </c>
    </row>
    <row r="104" spans="5:5" x14ac:dyDescent="0.2">
      <c r="E104" s="58" t="str">
        <f t="shared" si="1"/>
        <v/>
      </c>
    </row>
    <row r="105" spans="5:5" x14ac:dyDescent="0.2">
      <c r="E105" s="58" t="str">
        <f t="shared" si="1"/>
        <v/>
      </c>
    </row>
    <row r="106" spans="5:5" x14ac:dyDescent="0.2">
      <c r="E106" s="58" t="str">
        <f t="shared" si="1"/>
        <v/>
      </c>
    </row>
    <row r="107" spans="5:5" x14ac:dyDescent="0.2">
      <c r="E107" s="58" t="str">
        <f t="shared" si="1"/>
        <v/>
      </c>
    </row>
    <row r="108" spans="5:5" x14ac:dyDescent="0.2">
      <c r="E108" s="58" t="str">
        <f t="shared" si="1"/>
        <v/>
      </c>
    </row>
    <row r="109" spans="5:5" x14ac:dyDescent="0.2">
      <c r="E109" s="58" t="str">
        <f t="shared" si="1"/>
        <v/>
      </c>
    </row>
    <row r="110" spans="5:5" x14ac:dyDescent="0.2">
      <c r="E110" s="58" t="str">
        <f t="shared" si="1"/>
        <v/>
      </c>
    </row>
    <row r="111" spans="5:5" x14ac:dyDescent="0.2">
      <c r="E111" s="58" t="str">
        <f t="shared" si="1"/>
        <v/>
      </c>
    </row>
    <row r="112" spans="5:5" x14ac:dyDescent="0.2">
      <c r="E112" s="58" t="str">
        <f t="shared" si="1"/>
        <v/>
      </c>
    </row>
    <row r="113" spans="5:5" x14ac:dyDescent="0.2">
      <c r="E113" s="58" t="str">
        <f t="shared" si="1"/>
        <v/>
      </c>
    </row>
    <row r="114" spans="5:5" x14ac:dyDescent="0.2">
      <c r="E114" s="58" t="str">
        <f t="shared" si="1"/>
        <v/>
      </c>
    </row>
    <row r="115" spans="5:5" x14ac:dyDescent="0.2">
      <c r="E115" s="58" t="str">
        <f t="shared" si="1"/>
        <v/>
      </c>
    </row>
    <row r="116" spans="5:5" x14ac:dyDescent="0.2">
      <c r="E116" s="58" t="str">
        <f t="shared" si="1"/>
        <v/>
      </c>
    </row>
    <row r="117" spans="5:5" x14ac:dyDescent="0.2">
      <c r="E117" s="58" t="str">
        <f t="shared" si="1"/>
        <v/>
      </c>
    </row>
    <row r="118" spans="5:5" x14ac:dyDescent="0.2">
      <c r="E118" s="58" t="str">
        <f t="shared" si="1"/>
        <v/>
      </c>
    </row>
    <row r="119" spans="5:5" x14ac:dyDescent="0.2">
      <c r="E119" s="58" t="str">
        <f t="shared" si="1"/>
        <v/>
      </c>
    </row>
    <row r="120" spans="5:5" x14ac:dyDescent="0.2">
      <c r="E120" s="58" t="str">
        <f t="shared" si="1"/>
        <v/>
      </c>
    </row>
    <row r="121" spans="5:5" x14ac:dyDescent="0.2">
      <c r="E121" s="58" t="str">
        <f t="shared" si="1"/>
        <v/>
      </c>
    </row>
    <row r="122" spans="5:5" x14ac:dyDescent="0.2">
      <c r="E122" s="58" t="str">
        <f t="shared" si="1"/>
        <v/>
      </c>
    </row>
    <row r="123" spans="5:5" x14ac:dyDescent="0.2">
      <c r="E123" s="58" t="str">
        <f t="shared" si="1"/>
        <v/>
      </c>
    </row>
    <row r="124" spans="5:5" x14ac:dyDescent="0.2">
      <c r="E124" s="58" t="str">
        <f t="shared" si="1"/>
        <v/>
      </c>
    </row>
    <row r="125" spans="5:5" x14ac:dyDescent="0.2">
      <c r="E125" s="58" t="str">
        <f t="shared" si="1"/>
        <v/>
      </c>
    </row>
    <row r="126" spans="5:5" x14ac:dyDescent="0.2">
      <c r="E126" s="58" t="str">
        <f t="shared" si="1"/>
        <v/>
      </c>
    </row>
    <row r="127" spans="5:5" x14ac:dyDescent="0.2">
      <c r="E127" s="58" t="str">
        <f t="shared" si="1"/>
        <v/>
      </c>
    </row>
    <row r="128" spans="5:5" x14ac:dyDescent="0.2">
      <c r="E128" s="58" t="str">
        <f t="shared" si="1"/>
        <v/>
      </c>
    </row>
    <row r="129" spans="5:5" x14ac:dyDescent="0.2">
      <c r="E129" s="58" t="str">
        <f t="shared" si="1"/>
        <v/>
      </c>
    </row>
    <row r="130" spans="5:5" x14ac:dyDescent="0.2">
      <c r="E130" s="58" t="str">
        <f t="shared" si="1"/>
        <v/>
      </c>
    </row>
    <row r="131" spans="5:5" x14ac:dyDescent="0.2">
      <c r="E131" s="58" t="str">
        <f t="shared" ref="E131:E194" si="2">CONCATENATE(C131,A131)</f>
        <v/>
      </c>
    </row>
    <row r="132" spans="5:5" x14ac:dyDescent="0.2">
      <c r="E132" s="58" t="str">
        <f t="shared" si="2"/>
        <v/>
      </c>
    </row>
    <row r="133" spans="5:5" x14ac:dyDescent="0.2">
      <c r="E133" s="58" t="str">
        <f t="shared" si="2"/>
        <v/>
      </c>
    </row>
    <row r="134" spans="5:5" x14ac:dyDescent="0.2">
      <c r="E134" s="58" t="str">
        <f t="shared" si="2"/>
        <v/>
      </c>
    </row>
    <row r="135" spans="5:5" x14ac:dyDescent="0.2">
      <c r="E135" s="58" t="str">
        <f t="shared" si="2"/>
        <v/>
      </c>
    </row>
    <row r="136" spans="5:5" x14ac:dyDescent="0.2">
      <c r="E136" s="58" t="str">
        <f t="shared" si="2"/>
        <v/>
      </c>
    </row>
    <row r="137" spans="5:5" x14ac:dyDescent="0.2">
      <c r="E137" s="58" t="str">
        <f t="shared" si="2"/>
        <v/>
      </c>
    </row>
    <row r="138" spans="5:5" x14ac:dyDescent="0.2">
      <c r="E138" s="58" t="str">
        <f t="shared" si="2"/>
        <v/>
      </c>
    </row>
    <row r="139" spans="5:5" x14ac:dyDescent="0.2">
      <c r="E139" s="58" t="str">
        <f t="shared" si="2"/>
        <v/>
      </c>
    </row>
    <row r="140" spans="5:5" x14ac:dyDescent="0.2">
      <c r="E140" s="58" t="str">
        <f t="shared" si="2"/>
        <v/>
      </c>
    </row>
    <row r="141" spans="5:5" x14ac:dyDescent="0.2">
      <c r="E141" s="58" t="str">
        <f t="shared" si="2"/>
        <v/>
      </c>
    </row>
    <row r="142" spans="5:5" x14ac:dyDescent="0.2">
      <c r="E142" s="58" t="str">
        <f t="shared" si="2"/>
        <v/>
      </c>
    </row>
    <row r="143" spans="5:5" x14ac:dyDescent="0.2">
      <c r="E143" s="58" t="str">
        <f t="shared" si="2"/>
        <v/>
      </c>
    </row>
    <row r="144" spans="5:5" x14ac:dyDescent="0.2">
      <c r="E144" s="58" t="str">
        <f t="shared" si="2"/>
        <v/>
      </c>
    </row>
    <row r="145" spans="5:5" x14ac:dyDescent="0.2">
      <c r="E145" s="58" t="str">
        <f t="shared" si="2"/>
        <v/>
      </c>
    </row>
    <row r="146" spans="5:5" x14ac:dyDescent="0.2">
      <c r="E146" s="58" t="str">
        <f t="shared" si="2"/>
        <v/>
      </c>
    </row>
    <row r="147" spans="5:5" x14ac:dyDescent="0.2">
      <c r="E147" s="58" t="str">
        <f t="shared" si="2"/>
        <v/>
      </c>
    </row>
    <row r="148" spans="5:5" x14ac:dyDescent="0.2">
      <c r="E148" s="58" t="str">
        <f t="shared" si="2"/>
        <v/>
      </c>
    </row>
    <row r="149" spans="5:5" x14ac:dyDescent="0.2">
      <c r="E149" s="58" t="str">
        <f t="shared" si="2"/>
        <v/>
      </c>
    </row>
    <row r="150" spans="5:5" x14ac:dyDescent="0.2">
      <c r="E150" s="58" t="str">
        <f t="shared" si="2"/>
        <v/>
      </c>
    </row>
    <row r="151" spans="5:5" x14ac:dyDescent="0.2">
      <c r="E151" s="58" t="str">
        <f t="shared" si="2"/>
        <v/>
      </c>
    </row>
    <row r="152" spans="5:5" x14ac:dyDescent="0.2">
      <c r="E152" s="58" t="str">
        <f t="shared" si="2"/>
        <v/>
      </c>
    </row>
    <row r="153" spans="5:5" x14ac:dyDescent="0.2">
      <c r="E153" s="58" t="str">
        <f t="shared" si="2"/>
        <v/>
      </c>
    </row>
    <row r="154" spans="5:5" x14ac:dyDescent="0.2">
      <c r="E154" s="58" t="str">
        <f t="shared" si="2"/>
        <v/>
      </c>
    </row>
    <row r="155" spans="5:5" x14ac:dyDescent="0.2">
      <c r="E155" s="58" t="str">
        <f t="shared" si="2"/>
        <v/>
      </c>
    </row>
    <row r="156" spans="5:5" x14ac:dyDescent="0.2">
      <c r="E156" s="58" t="str">
        <f t="shared" si="2"/>
        <v/>
      </c>
    </row>
    <row r="157" spans="5:5" x14ac:dyDescent="0.2">
      <c r="E157" s="58" t="str">
        <f t="shared" si="2"/>
        <v/>
      </c>
    </row>
    <row r="158" spans="5:5" x14ac:dyDescent="0.2">
      <c r="E158" s="58" t="str">
        <f t="shared" si="2"/>
        <v/>
      </c>
    </row>
    <row r="159" spans="5:5" x14ac:dyDescent="0.2">
      <c r="E159" s="58" t="str">
        <f t="shared" si="2"/>
        <v/>
      </c>
    </row>
    <row r="160" spans="5:5" x14ac:dyDescent="0.2">
      <c r="E160" s="58" t="str">
        <f t="shared" si="2"/>
        <v/>
      </c>
    </row>
    <row r="161" spans="5:5" x14ac:dyDescent="0.2">
      <c r="E161" s="58" t="str">
        <f t="shared" si="2"/>
        <v/>
      </c>
    </row>
    <row r="162" spans="5:5" x14ac:dyDescent="0.2">
      <c r="E162" s="58" t="str">
        <f t="shared" si="2"/>
        <v/>
      </c>
    </row>
    <row r="163" spans="5:5" x14ac:dyDescent="0.2">
      <c r="E163" s="58" t="str">
        <f t="shared" si="2"/>
        <v/>
      </c>
    </row>
    <row r="164" spans="5:5" x14ac:dyDescent="0.2">
      <c r="E164" s="58" t="str">
        <f t="shared" si="2"/>
        <v/>
      </c>
    </row>
    <row r="165" spans="5:5" x14ac:dyDescent="0.2">
      <c r="E165" s="58" t="str">
        <f t="shared" si="2"/>
        <v/>
      </c>
    </row>
    <row r="166" spans="5:5" x14ac:dyDescent="0.2">
      <c r="E166" s="58" t="str">
        <f t="shared" si="2"/>
        <v/>
      </c>
    </row>
    <row r="167" spans="5:5" x14ac:dyDescent="0.2">
      <c r="E167" s="58" t="str">
        <f t="shared" si="2"/>
        <v/>
      </c>
    </row>
    <row r="168" spans="5:5" x14ac:dyDescent="0.2">
      <c r="E168" s="58" t="str">
        <f t="shared" si="2"/>
        <v/>
      </c>
    </row>
    <row r="169" spans="5:5" x14ac:dyDescent="0.2">
      <c r="E169" s="58" t="str">
        <f t="shared" si="2"/>
        <v/>
      </c>
    </row>
    <row r="170" spans="5:5" x14ac:dyDescent="0.2">
      <c r="E170" s="58" t="str">
        <f t="shared" si="2"/>
        <v/>
      </c>
    </row>
    <row r="171" spans="5:5" x14ac:dyDescent="0.2">
      <c r="E171" s="58" t="str">
        <f t="shared" si="2"/>
        <v/>
      </c>
    </row>
    <row r="172" spans="5:5" x14ac:dyDescent="0.2">
      <c r="E172" s="58" t="str">
        <f t="shared" si="2"/>
        <v/>
      </c>
    </row>
    <row r="173" spans="5:5" x14ac:dyDescent="0.2">
      <c r="E173" s="58" t="str">
        <f t="shared" si="2"/>
        <v/>
      </c>
    </row>
    <row r="174" spans="5:5" x14ac:dyDescent="0.2">
      <c r="E174" s="58" t="str">
        <f t="shared" si="2"/>
        <v/>
      </c>
    </row>
    <row r="175" spans="5:5" x14ac:dyDescent="0.2">
      <c r="E175" s="58" t="str">
        <f t="shared" si="2"/>
        <v/>
      </c>
    </row>
    <row r="176" spans="5:5" x14ac:dyDescent="0.2">
      <c r="E176" s="58" t="str">
        <f t="shared" si="2"/>
        <v/>
      </c>
    </row>
    <row r="177" spans="5:5" x14ac:dyDescent="0.2">
      <c r="E177" s="58" t="str">
        <f t="shared" si="2"/>
        <v/>
      </c>
    </row>
    <row r="178" spans="5:5" x14ac:dyDescent="0.2">
      <c r="E178" s="58" t="str">
        <f t="shared" si="2"/>
        <v/>
      </c>
    </row>
    <row r="179" spans="5:5" x14ac:dyDescent="0.2">
      <c r="E179" s="58" t="str">
        <f t="shared" si="2"/>
        <v/>
      </c>
    </row>
    <row r="180" spans="5:5" x14ac:dyDescent="0.2">
      <c r="E180" s="58" t="str">
        <f t="shared" si="2"/>
        <v/>
      </c>
    </row>
    <row r="181" spans="5:5" x14ac:dyDescent="0.2">
      <c r="E181" s="58" t="str">
        <f t="shared" si="2"/>
        <v/>
      </c>
    </row>
    <row r="182" spans="5:5" x14ac:dyDescent="0.2">
      <c r="E182" s="58" t="str">
        <f t="shared" si="2"/>
        <v/>
      </c>
    </row>
    <row r="183" spans="5:5" x14ac:dyDescent="0.2">
      <c r="E183" s="58" t="str">
        <f t="shared" si="2"/>
        <v/>
      </c>
    </row>
    <row r="184" spans="5:5" x14ac:dyDescent="0.2">
      <c r="E184" s="58" t="str">
        <f t="shared" si="2"/>
        <v/>
      </c>
    </row>
    <row r="185" spans="5:5" x14ac:dyDescent="0.2">
      <c r="E185" s="58" t="str">
        <f t="shared" si="2"/>
        <v/>
      </c>
    </row>
    <row r="186" spans="5:5" x14ac:dyDescent="0.2">
      <c r="E186" s="58" t="str">
        <f t="shared" si="2"/>
        <v/>
      </c>
    </row>
    <row r="187" spans="5:5" x14ac:dyDescent="0.2">
      <c r="E187" s="58" t="str">
        <f t="shared" si="2"/>
        <v/>
      </c>
    </row>
    <row r="188" spans="5:5" x14ac:dyDescent="0.2">
      <c r="E188" s="58" t="str">
        <f t="shared" si="2"/>
        <v/>
      </c>
    </row>
    <row r="189" spans="5:5" x14ac:dyDescent="0.2">
      <c r="E189" s="58" t="str">
        <f t="shared" si="2"/>
        <v/>
      </c>
    </row>
    <row r="190" spans="5:5" x14ac:dyDescent="0.2">
      <c r="E190" s="58" t="str">
        <f t="shared" si="2"/>
        <v/>
      </c>
    </row>
    <row r="191" spans="5:5" x14ac:dyDescent="0.2">
      <c r="E191" s="58" t="str">
        <f t="shared" si="2"/>
        <v/>
      </c>
    </row>
    <row r="192" spans="5:5" x14ac:dyDescent="0.2">
      <c r="E192" s="58" t="str">
        <f t="shared" si="2"/>
        <v/>
      </c>
    </row>
    <row r="193" spans="5:5" x14ac:dyDescent="0.2">
      <c r="E193" s="58" t="str">
        <f t="shared" si="2"/>
        <v/>
      </c>
    </row>
    <row r="194" spans="5:5" x14ac:dyDescent="0.2">
      <c r="E194" s="58" t="str">
        <f t="shared" si="2"/>
        <v/>
      </c>
    </row>
    <row r="195" spans="5:5" x14ac:dyDescent="0.2">
      <c r="E195" s="58" t="str">
        <f t="shared" ref="E195:E258" si="3">CONCATENATE(C195,A195)</f>
        <v/>
      </c>
    </row>
    <row r="196" spans="5:5" x14ac:dyDescent="0.2">
      <c r="E196" s="58" t="str">
        <f t="shared" si="3"/>
        <v/>
      </c>
    </row>
    <row r="197" spans="5:5" x14ac:dyDescent="0.2">
      <c r="E197" s="58" t="str">
        <f t="shared" si="3"/>
        <v/>
      </c>
    </row>
    <row r="198" spans="5:5" x14ac:dyDescent="0.2">
      <c r="E198" s="58" t="str">
        <f t="shared" si="3"/>
        <v/>
      </c>
    </row>
    <row r="199" spans="5:5" x14ac:dyDescent="0.2">
      <c r="E199" s="58" t="str">
        <f t="shared" si="3"/>
        <v/>
      </c>
    </row>
    <row r="200" spans="5:5" x14ac:dyDescent="0.2">
      <c r="E200" s="58" t="str">
        <f t="shared" si="3"/>
        <v/>
      </c>
    </row>
    <row r="201" spans="5:5" x14ac:dyDescent="0.2">
      <c r="E201" s="58" t="str">
        <f t="shared" si="3"/>
        <v/>
      </c>
    </row>
    <row r="202" spans="5:5" x14ac:dyDescent="0.2">
      <c r="E202" s="58" t="str">
        <f t="shared" si="3"/>
        <v/>
      </c>
    </row>
    <row r="203" spans="5:5" x14ac:dyDescent="0.2">
      <c r="E203" s="58" t="str">
        <f t="shared" si="3"/>
        <v/>
      </c>
    </row>
    <row r="204" spans="5:5" x14ac:dyDescent="0.2">
      <c r="E204" s="58" t="str">
        <f t="shared" si="3"/>
        <v/>
      </c>
    </row>
    <row r="205" spans="5:5" x14ac:dyDescent="0.2">
      <c r="E205" s="58" t="str">
        <f t="shared" si="3"/>
        <v/>
      </c>
    </row>
    <row r="206" spans="5:5" x14ac:dyDescent="0.2">
      <c r="E206" s="58" t="str">
        <f t="shared" si="3"/>
        <v/>
      </c>
    </row>
    <row r="207" spans="5:5" x14ac:dyDescent="0.2">
      <c r="E207" s="58" t="str">
        <f t="shared" si="3"/>
        <v/>
      </c>
    </row>
    <row r="208" spans="5:5" x14ac:dyDescent="0.2">
      <c r="E208" s="58" t="str">
        <f t="shared" si="3"/>
        <v/>
      </c>
    </row>
    <row r="209" spans="5:5" x14ac:dyDescent="0.2">
      <c r="E209" s="58" t="str">
        <f t="shared" si="3"/>
        <v/>
      </c>
    </row>
    <row r="210" spans="5:5" x14ac:dyDescent="0.2">
      <c r="E210" s="58" t="str">
        <f t="shared" si="3"/>
        <v/>
      </c>
    </row>
    <row r="211" spans="5:5" x14ac:dyDescent="0.2">
      <c r="E211" s="58" t="str">
        <f t="shared" si="3"/>
        <v/>
      </c>
    </row>
    <row r="212" spans="5:5" x14ac:dyDescent="0.2">
      <c r="E212" s="58" t="str">
        <f t="shared" si="3"/>
        <v/>
      </c>
    </row>
    <row r="213" spans="5:5" x14ac:dyDescent="0.2">
      <c r="E213" s="58" t="str">
        <f t="shared" si="3"/>
        <v/>
      </c>
    </row>
    <row r="214" spans="5:5" x14ac:dyDescent="0.2">
      <c r="E214" s="58" t="str">
        <f t="shared" si="3"/>
        <v/>
      </c>
    </row>
    <row r="215" spans="5:5" x14ac:dyDescent="0.2">
      <c r="E215" s="58" t="str">
        <f t="shared" si="3"/>
        <v/>
      </c>
    </row>
    <row r="216" spans="5:5" x14ac:dyDescent="0.2">
      <c r="E216" s="58" t="str">
        <f t="shared" si="3"/>
        <v/>
      </c>
    </row>
    <row r="217" spans="5:5" x14ac:dyDescent="0.2">
      <c r="E217" s="58" t="str">
        <f t="shared" si="3"/>
        <v/>
      </c>
    </row>
    <row r="218" spans="5:5" x14ac:dyDescent="0.2">
      <c r="E218" s="58" t="str">
        <f t="shared" si="3"/>
        <v/>
      </c>
    </row>
    <row r="219" spans="5:5" x14ac:dyDescent="0.2">
      <c r="E219" s="58" t="str">
        <f t="shared" si="3"/>
        <v/>
      </c>
    </row>
    <row r="220" spans="5:5" x14ac:dyDescent="0.2">
      <c r="E220" s="58" t="str">
        <f t="shared" si="3"/>
        <v/>
      </c>
    </row>
    <row r="221" spans="5:5" x14ac:dyDescent="0.2">
      <c r="E221" s="58" t="str">
        <f t="shared" si="3"/>
        <v/>
      </c>
    </row>
    <row r="222" spans="5:5" x14ac:dyDescent="0.2">
      <c r="E222" s="58" t="str">
        <f t="shared" si="3"/>
        <v/>
      </c>
    </row>
    <row r="223" spans="5:5" x14ac:dyDescent="0.2">
      <c r="E223" s="58" t="str">
        <f t="shared" si="3"/>
        <v/>
      </c>
    </row>
    <row r="224" spans="5:5" x14ac:dyDescent="0.2">
      <c r="E224" s="58" t="str">
        <f t="shared" si="3"/>
        <v/>
      </c>
    </row>
    <row r="225" spans="5:5" x14ac:dyDescent="0.2">
      <c r="E225" s="58" t="str">
        <f t="shared" si="3"/>
        <v/>
      </c>
    </row>
    <row r="226" spans="5:5" x14ac:dyDescent="0.2">
      <c r="E226" s="58" t="str">
        <f t="shared" si="3"/>
        <v/>
      </c>
    </row>
    <row r="227" spans="5:5" x14ac:dyDescent="0.2">
      <c r="E227" s="58" t="str">
        <f t="shared" si="3"/>
        <v/>
      </c>
    </row>
    <row r="228" spans="5:5" x14ac:dyDescent="0.2">
      <c r="E228" s="58" t="str">
        <f t="shared" si="3"/>
        <v/>
      </c>
    </row>
    <row r="229" spans="5:5" x14ac:dyDescent="0.2">
      <c r="E229" s="58" t="str">
        <f t="shared" si="3"/>
        <v/>
      </c>
    </row>
    <row r="230" spans="5:5" x14ac:dyDescent="0.2">
      <c r="E230" s="58" t="str">
        <f t="shared" si="3"/>
        <v/>
      </c>
    </row>
    <row r="231" spans="5:5" x14ac:dyDescent="0.2">
      <c r="E231" s="58" t="str">
        <f t="shared" si="3"/>
        <v/>
      </c>
    </row>
    <row r="232" spans="5:5" x14ac:dyDescent="0.2">
      <c r="E232" s="58" t="str">
        <f t="shared" si="3"/>
        <v/>
      </c>
    </row>
    <row r="233" spans="5:5" x14ac:dyDescent="0.2">
      <c r="E233" s="58" t="str">
        <f t="shared" si="3"/>
        <v/>
      </c>
    </row>
    <row r="234" spans="5:5" x14ac:dyDescent="0.2">
      <c r="E234" s="58" t="str">
        <f t="shared" si="3"/>
        <v/>
      </c>
    </row>
    <row r="235" spans="5:5" x14ac:dyDescent="0.2">
      <c r="E235" s="58" t="str">
        <f t="shared" si="3"/>
        <v/>
      </c>
    </row>
    <row r="236" spans="5:5" x14ac:dyDescent="0.2">
      <c r="E236" s="58" t="str">
        <f t="shared" si="3"/>
        <v/>
      </c>
    </row>
    <row r="237" spans="5:5" x14ac:dyDescent="0.2">
      <c r="E237" s="58" t="str">
        <f t="shared" si="3"/>
        <v/>
      </c>
    </row>
    <row r="238" spans="5:5" x14ac:dyDescent="0.2">
      <c r="E238" s="58" t="str">
        <f t="shared" si="3"/>
        <v/>
      </c>
    </row>
    <row r="239" spans="5:5" x14ac:dyDescent="0.2">
      <c r="E239" s="58" t="str">
        <f t="shared" si="3"/>
        <v/>
      </c>
    </row>
    <row r="240" spans="5:5" x14ac:dyDescent="0.2">
      <c r="E240" s="58" t="str">
        <f t="shared" si="3"/>
        <v/>
      </c>
    </row>
    <row r="241" spans="5:5" x14ac:dyDescent="0.2">
      <c r="E241" s="58" t="str">
        <f t="shared" si="3"/>
        <v/>
      </c>
    </row>
    <row r="242" spans="5:5" x14ac:dyDescent="0.2">
      <c r="E242" s="58" t="str">
        <f t="shared" si="3"/>
        <v/>
      </c>
    </row>
    <row r="243" spans="5:5" x14ac:dyDescent="0.2">
      <c r="E243" s="58" t="str">
        <f t="shared" si="3"/>
        <v/>
      </c>
    </row>
    <row r="244" spans="5:5" x14ac:dyDescent="0.2">
      <c r="E244" s="58" t="str">
        <f t="shared" si="3"/>
        <v/>
      </c>
    </row>
    <row r="245" spans="5:5" x14ac:dyDescent="0.2">
      <c r="E245" s="58" t="str">
        <f t="shared" si="3"/>
        <v/>
      </c>
    </row>
    <row r="246" spans="5:5" x14ac:dyDescent="0.2">
      <c r="E246" s="58" t="str">
        <f t="shared" si="3"/>
        <v/>
      </c>
    </row>
    <row r="247" spans="5:5" x14ac:dyDescent="0.2">
      <c r="E247" s="58" t="str">
        <f t="shared" si="3"/>
        <v/>
      </c>
    </row>
    <row r="248" spans="5:5" x14ac:dyDescent="0.2">
      <c r="E248" s="58" t="str">
        <f t="shared" si="3"/>
        <v/>
      </c>
    </row>
    <row r="249" spans="5:5" x14ac:dyDescent="0.2">
      <c r="E249" s="58" t="str">
        <f t="shared" si="3"/>
        <v/>
      </c>
    </row>
    <row r="250" spans="5:5" x14ac:dyDescent="0.2">
      <c r="E250" s="58" t="str">
        <f t="shared" si="3"/>
        <v/>
      </c>
    </row>
    <row r="251" spans="5:5" x14ac:dyDescent="0.2">
      <c r="E251" s="58" t="str">
        <f t="shared" si="3"/>
        <v/>
      </c>
    </row>
    <row r="252" spans="5:5" x14ac:dyDescent="0.2">
      <c r="E252" s="58" t="str">
        <f t="shared" si="3"/>
        <v/>
      </c>
    </row>
    <row r="253" spans="5:5" x14ac:dyDescent="0.2">
      <c r="E253" s="58" t="str">
        <f t="shared" si="3"/>
        <v/>
      </c>
    </row>
    <row r="254" spans="5:5" x14ac:dyDescent="0.2">
      <c r="E254" s="58" t="str">
        <f t="shared" si="3"/>
        <v/>
      </c>
    </row>
    <row r="255" spans="5:5" x14ac:dyDescent="0.2">
      <c r="E255" s="58" t="str">
        <f t="shared" si="3"/>
        <v/>
      </c>
    </row>
    <row r="256" spans="5:5" x14ac:dyDescent="0.2">
      <c r="E256" s="58" t="str">
        <f t="shared" si="3"/>
        <v/>
      </c>
    </row>
    <row r="257" spans="5:5" x14ac:dyDescent="0.2">
      <c r="E257" s="58" t="str">
        <f t="shared" si="3"/>
        <v/>
      </c>
    </row>
    <row r="258" spans="5:5" x14ac:dyDescent="0.2">
      <c r="E258" s="58" t="str">
        <f t="shared" si="3"/>
        <v/>
      </c>
    </row>
    <row r="259" spans="5:5" x14ac:dyDescent="0.2">
      <c r="E259" s="58" t="str">
        <f t="shared" ref="E259:E322" si="4">CONCATENATE(C259,A259)</f>
        <v/>
      </c>
    </row>
    <row r="260" spans="5:5" x14ac:dyDescent="0.2">
      <c r="E260" s="58" t="str">
        <f t="shared" si="4"/>
        <v/>
      </c>
    </row>
    <row r="261" spans="5:5" x14ac:dyDescent="0.2">
      <c r="E261" s="58" t="str">
        <f t="shared" si="4"/>
        <v/>
      </c>
    </row>
    <row r="262" spans="5:5" x14ac:dyDescent="0.2">
      <c r="E262" s="58" t="str">
        <f t="shared" si="4"/>
        <v/>
      </c>
    </row>
    <row r="263" spans="5:5" x14ac:dyDescent="0.2">
      <c r="E263" s="58" t="str">
        <f t="shared" si="4"/>
        <v/>
      </c>
    </row>
    <row r="264" spans="5:5" x14ac:dyDescent="0.2">
      <c r="E264" s="58" t="str">
        <f t="shared" si="4"/>
        <v/>
      </c>
    </row>
    <row r="265" spans="5:5" x14ac:dyDescent="0.2">
      <c r="E265" s="58" t="str">
        <f t="shared" si="4"/>
        <v/>
      </c>
    </row>
    <row r="266" spans="5:5" x14ac:dyDescent="0.2">
      <c r="E266" s="58" t="str">
        <f t="shared" si="4"/>
        <v/>
      </c>
    </row>
    <row r="267" spans="5:5" x14ac:dyDescent="0.2">
      <c r="E267" s="58" t="str">
        <f t="shared" si="4"/>
        <v/>
      </c>
    </row>
    <row r="268" spans="5:5" x14ac:dyDescent="0.2">
      <c r="E268" s="58" t="str">
        <f t="shared" si="4"/>
        <v/>
      </c>
    </row>
    <row r="269" spans="5:5" x14ac:dyDescent="0.2">
      <c r="E269" s="58" t="str">
        <f t="shared" si="4"/>
        <v/>
      </c>
    </row>
    <row r="270" spans="5:5" x14ac:dyDescent="0.2">
      <c r="E270" s="58" t="str">
        <f t="shared" si="4"/>
        <v/>
      </c>
    </row>
    <row r="271" spans="5:5" x14ac:dyDescent="0.2">
      <c r="E271" s="58" t="str">
        <f t="shared" si="4"/>
        <v/>
      </c>
    </row>
    <row r="272" spans="5:5" x14ac:dyDescent="0.2">
      <c r="E272" s="58" t="str">
        <f t="shared" si="4"/>
        <v/>
      </c>
    </row>
    <row r="273" spans="5:5" x14ac:dyDescent="0.2">
      <c r="E273" s="58" t="str">
        <f t="shared" si="4"/>
        <v/>
      </c>
    </row>
    <row r="274" spans="5:5" x14ac:dyDescent="0.2">
      <c r="E274" s="58" t="str">
        <f t="shared" si="4"/>
        <v/>
      </c>
    </row>
    <row r="275" spans="5:5" x14ac:dyDescent="0.2">
      <c r="E275" s="58" t="str">
        <f t="shared" si="4"/>
        <v/>
      </c>
    </row>
    <row r="276" spans="5:5" x14ac:dyDescent="0.2">
      <c r="E276" s="58" t="str">
        <f t="shared" si="4"/>
        <v/>
      </c>
    </row>
    <row r="277" spans="5:5" x14ac:dyDescent="0.2">
      <c r="E277" s="58" t="str">
        <f t="shared" si="4"/>
        <v/>
      </c>
    </row>
    <row r="278" spans="5:5" x14ac:dyDescent="0.2">
      <c r="E278" s="58" t="str">
        <f t="shared" si="4"/>
        <v/>
      </c>
    </row>
    <row r="279" spans="5:5" x14ac:dyDescent="0.2">
      <c r="E279" s="58" t="str">
        <f t="shared" si="4"/>
        <v/>
      </c>
    </row>
    <row r="280" spans="5:5" x14ac:dyDescent="0.2">
      <c r="E280" s="58" t="str">
        <f t="shared" si="4"/>
        <v/>
      </c>
    </row>
    <row r="281" spans="5:5" x14ac:dyDescent="0.2">
      <c r="E281" s="58" t="str">
        <f t="shared" si="4"/>
        <v/>
      </c>
    </row>
    <row r="282" spans="5:5" x14ac:dyDescent="0.2">
      <c r="E282" s="58" t="str">
        <f t="shared" si="4"/>
        <v/>
      </c>
    </row>
    <row r="283" spans="5:5" x14ac:dyDescent="0.2">
      <c r="E283" s="58" t="str">
        <f t="shared" si="4"/>
        <v/>
      </c>
    </row>
    <row r="284" spans="5:5" x14ac:dyDescent="0.2">
      <c r="E284" s="58" t="str">
        <f t="shared" si="4"/>
        <v/>
      </c>
    </row>
    <row r="285" spans="5:5" x14ac:dyDescent="0.2">
      <c r="E285" s="58" t="str">
        <f t="shared" si="4"/>
        <v/>
      </c>
    </row>
    <row r="286" spans="5:5" x14ac:dyDescent="0.2">
      <c r="E286" s="58" t="str">
        <f t="shared" si="4"/>
        <v/>
      </c>
    </row>
    <row r="287" spans="5:5" x14ac:dyDescent="0.2">
      <c r="E287" s="58" t="str">
        <f t="shared" si="4"/>
        <v/>
      </c>
    </row>
    <row r="288" spans="5:5" x14ac:dyDescent="0.2">
      <c r="E288" s="58" t="str">
        <f t="shared" si="4"/>
        <v/>
      </c>
    </row>
    <row r="289" spans="5:5" x14ac:dyDescent="0.2">
      <c r="E289" s="58" t="str">
        <f t="shared" si="4"/>
        <v/>
      </c>
    </row>
    <row r="290" spans="5:5" x14ac:dyDescent="0.2">
      <c r="E290" s="58" t="str">
        <f t="shared" si="4"/>
        <v/>
      </c>
    </row>
    <row r="291" spans="5:5" x14ac:dyDescent="0.2">
      <c r="E291" s="58" t="str">
        <f t="shared" si="4"/>
        <v/>
      </c>
    </row>
    <row r="292" spans="5:5" x14ac:dyDescent="0.2">
      <c r="E292" s="58" t="str">
        <f t="shared" si="4"/>
        <v/>
      </c>
    </row>
    <row r="293" spans="5:5" x14ac:dyDescent="0.2">
      <c r="E293" s="58" t="str">
        <f t="shared" si="4"/>
        <v/>
      </c>
    </row>
    <row r="294" spans="5:5" x14ac:dyDescent="0.2">
      <c r="E294" s="58" t="str">
        <f t="shared" si="4"/>
        <v/>
      </c>
    </row>
    <row r="295" spans="5:5" x14ac:dyDescent="0.2">
      <c r="E295" s="58" t="str">
        <f t="shared" si="4"/>
        <v/>
      </c>
    </row>
    <row r="296" spans="5:5" x14ac:dyDescent="0.2">
      <c r="E296" s="58" t="str">
        <f t="shared" si="4"/>
        <v/>
      </c>
    </row>
    <row r="297" spans="5:5" x14ac:dyDescent="0.2">
      <c r="E297" s="58" t="str">
        <f t="shared" si="4"/>
        <v/>
      </c>
    </row>
    <row r="298" spans="5:5" x14ac:dyDescent="0.2">
      <c r="E298" s="58" t="str">
        <f t="shared" si="4"/>
        <v/>
      </c>
    </row>
    <row r="299" spans="5:5" x14ac:dyDescent="0.2">
      <c r="E299" s="58" t="str">
        <f t="shared" si="4"/>
        <v/>
      </c>
    </row>
    <row r="300" spans="5:5" x14ac:dyDescent="0.2">
      <c r="E300" s="58" t="str">
        <f t="shared" si="4"/>
        <v/>
      </c>
    </row>
    <row r="301" spans="5:5" x14ac:dyDescent="0.2">
      <c r="E301" s="58" t="str">
        <f t="shared" si="4"/>
        <v/>
      </c>
    </row>
    <row r="302" spans="5:5" x14ac:dyDescent="0.2">
      <c r="E302" s="58" t="str">
        <f t="shared" si="4"/>
        <v/>
      </c>
    </row>
    <row r="303" spans="5:5" x14ac:dyDescent="0.2">
      <c r="E303" s="58" t="str">
        <f t="shared" si="4"/>
        <v/>
      </c>
    </row>
    <row r="304" spans="5:5" x14ac:dyDescent="0.2">
      <c r="E304" s="58" t="str">
        <f t="shared" si="4"/>
        <v/>
      </c>
    </row>
    <row r="305" spans="5:5" x14ac:dyDescent="0.2">
      <c r="E305" s="58" t="str">
        <f t="shared" si="4"/>
        <v/>
      </c>
    </row>
    <row r="306" spans="5:5" x14ac:dyDescent="0.2">
      <c r="E306" s="58" t="str">
        <f t="shared" si="4"/>
        <v/>
      </c>
    </row>
    <row r="307" spans="5:5" x14ac:dyDescent="0.2">
      <c r="E307" s="58" t="str">
        <f t="shared" si="4"/>
        <v/>
      </c>
    </row>
    <row r="308" spans="5:5" x14ac:dyDescent="0.2">
      <c r="E308" s="58" t="str">
        <f t="shared" si="4"/>
        <v/>
      </c>
    </row>
    <row r="309" spans="5:5" x14ac:dyDescent="0.2">
      <c r="E309" s="58" t="str">
        <f t="shared" si="4"/>
        <v/>
      </c>
    </row>
    <row r="310" spans="5:5" x14ac:dyDescent="0.2">
      <c r="E310" s="58" t="str">
        <f t="shared" si="4"/>
        <v/>
      </c>
    </row>
    <row r="311" spans="5:5" x14ac:dyDescent="0.2">
      <c r="E311" s="58" t="str">
        <f t="shared" si="4"/>
        <v/>
      </c>
    </row>
    <row r="312" spans="5:5" x14ac:dyDescent="0.2">
      <c r="E312" s="58" t="str">
        <f t="shared" si="4"/>
        <v/>
      </c>
    </row>
    <row r="313" spans="5:5" x14ac:dyDescent="0.2">
      <c r="E313" s="58" t="str">
        <f t="shared" si="4"/>
        <v/>
      </c>
    </row>
    <row r="314" spans="5:5" x14ac:dyDescent="0.2">
      <c r="E314" s="58" t="str">
        <f t="shared" si="4"/>
        <v/>
      </c>
    </row>
    <row r="315" spans="5:5" x14ac:dyDescent="0.2">
      <c r="E315" s="58" t="str">
        <f t="shared" si="4"/>
        <v/>
      </c>
    </row>
    <row r="316" spans="5:5" x14ac:dyDescent="0.2">
      <c r="E316" s="58" t="str">
        <f t="shared" si="4"/>
        <v/>
      </c>
    </row>
    <row r="317" spans="5:5" x14ac:dyDescent="0.2">
      <c r="E317" s="58" t="str">
        <f t="shared" si="4"/>
        <v/>
      </c>
    </row>
    <row r="318" spans="5:5" x14ac:dyDescent="0.2">
      <c r="E318" s="58" t="str">
        <f t="shared" si="4"/>
        <v/>
      </c>
    </row>
    <row r="319" spans="5:5" x14ac:dyDescent="0.2">
      <c r="E319" s="58" t="str">
        <f t="shared" si="4"/>
        <v/>
      </c>
    </row>
    <row r="320" spans="5:5" x14ac:dyDescent="0.2">
      <c r="E320" s="58" t="str">
        <f t="shared" si="4"/>
        <v/>
      </c>
    </row>
    <row r="321" spans="5:5" x14ac:dyDescent="0.2">
      <c r="E321" s="58" t="str">
        <f t="shared" si="4"/>
        <v/>
      </c>
    </row>
    <row r="322" spans="5:5" x14ac:dyDescent="0.2">
      <c r="E322" s="58" t="str">
        <f t="shared" si="4"/>
        <v/>
      </c>
    </row>
    <row r="323" spans="5:5" x14ac:dyDescent="0.2">
      <c r="E323" s="58" t="str">
        <f t="shared" ref="E323:E386" si="5">CONCATENATE(C323,A323)</f>
        <v/>
      </c>
    </row>
    <row r="324" spans="5:5" x14ac:dyDescent="0.2">
      <c r="E324" s="58" t="str">
        <f t="shared" si="5"/>
        <v/>
      </c>
    </row>
    <row r="325" spans="5:5" x14ac:dyDescent="0.2">
      <c r="E325" s="58" t="str">
        <f t="shared" si="5"/>
        <v/>
      </c>
    </row>
    <row r="326" spans="5:5" x14ac:dyDescent="0.2">
      <c r="E326" s="58" t="str">
        <f t="shared" si="5"/>
        <v/>
      </c>
    </row>
    <row r="327" spans="5:5" x14ac:dyDescent="0.2">
      <c r="E327" s="58" t="str">
        <f t="shared" si="5"/>
        <v/>
      </c>
    </row>
    <row r="328" spans="5:5" x14ac:dyDescent="0.2">
      <c r="E328" s="58" t="str">
        <f t="shared" si="5"/>
        <v/>
      </c>
    </row>
    <row r="329" spans="5:5" x14ac:dyDescent="0.2">
      <c r="E329" s="58" t="str">
        <f t="shared" si="5"/>
        <v/>
      </c>
    </row>
    <row r="330" spans="5:5" x14ac:dyDescent="0.2">
      <c r="E330" s="58" t="str">
        <f t="shared" si="5"/>
        <v/>
      </c>
    </row>
    <row r="331" spans="5:5" x14ac:dyDescent="0.2">
      <c r="E331" s="58" t="str">
        <f t="shared" si="5"/>
        <v/>
      </c>
    </row>
    <row r="332" spans="5:5" x14ac:dyDescent="0.2">
      <c r="E332" s="58" t="str">
        <f t="shared" si="5"/>
        <v/>
      </c>
    </row>
    <row r="333" spans="5:5" x14ac:dyDescent="0.2">
      <c r="E333" s="58" t="str">
        <f t="shared" si="5"/>
        <v/>
      </c>
    </row>
    <row r="334" spans="5:5" x14ac:dyDescent="0.2">
      <c r="E334" s="58" t="str">
        <f t="shared" si="5"/>
        <v/>
      </c>
    </row>
    <row r="335" spans="5:5" x14ac:dyDescent="0.2">
      <c r="E335" s="58" t="str">
        <f t="shared" si="5"/>
        <v/>
      </c>
    </row>
    <row r="336" spans="5:5" x14ac:dyDescent="0.2">
      <c r="E336" s="58" t="str">
        <f t="shared" si="5"/>
        <v/>
      </c>
    </row>
    <row r="337" spans="5:5" x14ac:dyDescent="0.2">
      <c r="E337" s="58" t="str">
        <f t="shared" si="5"/>
        <v/>
      </c>
    </row>
    <row r="338" spans="5:5" x14ac:dyDescent="0.2">
      <c r="E338" s="58" t="str">
        <f t="shared" si="5"/>
        <v/>
      </c>
    </row>
    <row r="339" spans="5:5" x14ac:dyDescent="0.2">
      <c r="E339" s="58" t="str">
        <f t="shared" si="5"/>
        <v/>
      </c>
    </row>
    <row r="340" spans="5:5" x14ac:dyDescent="0.2">
      <c r="E340" s="58" t="str">
        <f t="shared" si="5"/>
        <v/>
      </c>
    </row>
    <row r="341" spans="5:5" x14ac:dyDescent="0.2">
      <c r="E341" s="58" t="str">
        <f t="shared" si="5"/>
        <v/>
      </c>
    </row>
    <row r="342" spans="5:5" x14ac:dyDescent="0.2">
      <c r="E342" s="58" t="str">
        <f t="shared" si="5"/>
        <v/>
      </c>
    </row>
    <row r="343" spans="5:5" x14ac:dyDescent="0.2">
      <c r="E343" s="58" t="str">
        <f t="shared" si="5"/>
        <v/>
      </c>
    </row>
    <row r="344" spans="5:5" x14ac:dyDescent="0.2">
      <c r="E344" s="58" t="str">
        <f t="shared" si="5"/>
        <v/>
      </c>
    </row>
    <row r="345" spans="5:5" x14ac:dyDescent="0.2">
      <c r="E345" s="58" t="str">
        <f t="shared" si="5"/>
        <v/>
      </c>
    </row>
    <row r="346" spans="5:5" x14ac:dyDescent="0.2">
      <c r="E346" s="58" t="str">
        <f t="shared" si="5"/>
        <v/>
      </c>
    </row>
    <row r="347" spans="5:5" x14ac:dyDescent="0.2">
      <c r="E347" s="58" t="str">
        <f t="shared" si="5"/>
        <v/>
      </c>
    </row>
    <row r="348" spans="5:5" x14ac:dyDescent="0.2">
      <c r="E348" s="58" t="str">
        <f t="shared" si="5"/>
        <v/>
      </c>
    </row>
    <row r="349" spans="5:5" x14ac:dyDescent="0.2">
      <c r="E349" s="58" t="str">
        <f t="shared" si="5"/>
        <v/>
      </c>
    </row>
    <row r="350" spans="5:5" x14ac:dyDescent="0.2">
      <c r="E350" s="58" t="str">
        <f t="shared" si="5"/>
        <v/>
      </c>
    </row>
    <row r="351" spans="5:5" x14ac:dyDescent="0.2">
      <c r="E351" s="58" t="str">
        <f t="shared" si="5"/>
        <v/>
      </c>
    </row>
    <row r="352" spans="5:5" x14ac:dyDescent="0.2">
      <c r="E352" s="58" t="str">
        <f t="shared" si="5"/>
        <v/>
      </c>
    </row>
    <row r="353" spans="5:5" x14ac:dyDescent="0.2">
      <c r="E353" s="58" t="str">
        <f t="shared" si="5"/>
        <v/>
      </c>
    </row>
    <row r="354" spans="5:5" x14ac:dyDescent="0.2">
      <c r="E354" s="58" t="str">
        <f t="shared" si="5"/>
        <v/>
      </c>
    </row>
    <row r="355" spans="5:5" x14ac:dyDescent="0.2">
      <c r="E355" s="58" t="str">
        <f t="shared" si="5"/>
        <v/>
      </c>
    </row>
    <row r="356" spans="5:5" x14ac:dyDescent="0.2">
      <c r="E356" s="58" t="str">
        <f t="shared" si="5"/>
        <v/>
      </c>
    </row>
    <row r="357" spans="5:5" x14ac:dyDescent="0.2">
      <c r="E357" s="58" t="str">
        <f t="shared" si="5"/>
        <v/>
      </c>
    </row>
    <row r="358" spans="5:5" x14ac:dyDescent="0.2">
      <c r="E358" s="58" t="str">
        <f t="shared" si="5"/>
        <v/>
      </c>
    </row>
    <row r="359" spans="5:5" x14ac:dyDescent="0.2">
      <c r="E359" s="58" t="str">
        <f t="shared" si="5"/>
        <v/>
      </c>
    </row>
    <row r="360" spans="5:5" x14ac:dyDescent="0.2">
      <c r="E360" s="58" t="str">
        <f t="shared" si="5"/>
        <v/>
      </c>
    </row>
    <row r="361" spans="5:5" x14ac:dyDescent="0.2">
      <c r="E361" s="58" t="str">
        <f t="shared" si="5"/>
        <v/>
      </c>
    </row>
    <row r="362" spans="5:5" x14ac:dyDescent="0.2">
      <c r="E362" s="58" t="str">
        <f t="shared" si="5"/>
        <v/>
      </c>
    </row>
    <row r="363" spans="5:5" x14ac:dyDescent="0.2">
      <c r="E363" s="58" t="str">
        <f t="shared" si="5"/>
        <v/>
      </c>
    </row>
    <row r="364" spans="5:5" x14ac:dyDescent="0.2">
      <c r="E364" s="58" t="str">
        <f t="shared" si="5"/>
        <v/>
      </c>
    </row>
    <row r="365" spans="5:5" x14ac:dyDescent="0.2">
      <c r="E365" s="58" t="str">
        <f t="shared" si="5"/>
        <v/>
      </c>
    </row>
    <row r="366" spans="5:5" x14ac:dyDescent="0.2">
      <c r="E366" s="58" t="str">
        <f t="shared" si="5"/>
        <v/>
      </c>
    </row>
    <row r="367" spans="5:5" x14ac:dyDescent="0.2">
      <c r="E367" s="58" t="str">
        <f t="shared" si="5"/>
        <v/>
      </c>
    </row>
    <row r="368" spans="5:5" x14ac:dyDescent="0.2">
      <c r="E368" s="58" t="str">
        <f t="shared" si="5"/>
        <v/>
      </c>
    </row>
    <row r="369" spans="5:5" x14ac:dyDescent="0.2">
      <c r="E369" s="58" t="str">
        <f t="shared" si="5"/>
        <v/>
      </c>
    </row>
    <row r="370" spans="5:5" x14ac:dyDescent="0.2">
      <c r="E370" s="58" t="str">
        <f t="shared" si="5"/>
        <v/>
      </c>
    </row>
    <row r="371" spans="5:5" x14ac:dyDescent="0.2">
      <c r="E371" s="58" t="str">
        <f t="shared" si="5"/>
        <v/>
      </c>
    </row>
    <row r="372" spans="5:5" x14ac:dyDescent="0.2">
      <c r="E372" s="58" t="str">
        <f t="shared" si="5"/>
        <v/>
      </c>
    </row>
    <row r="373" spans="5:5" x14ac:dyDescent="0.2">
      <c r="E373" s="58" t="str">
        <f t="shared" si="5"/>
        <v/>
      </c>
    </row>
    <row r="374" spans="5:5" x14ac:dyDescent="0.2">
      <c r="E374" s="58" t="str">
        <f t="shared" si="5"/>
        <v/>
      </c>
    </row>
    <row r="375" spans="5:5" x14ac:dyDescent="0.2">
      <c r="E375" s="58" t="str">
        <f t="shared" si="5"/>
        <v/>
      </c>
    </row>
    <row r="376" spans="5:5" x14ac:dyDescent="0.2">
      <c r="E376" s="58" t="str">
        <f t="shared" si="5"/>
        <v/>
      </c>
    </row>
    <row r="377" spans="5:5" x14ac:dyDescent="0.2">
      <c r="E377" s="58" t="str">
        <f t="shared" si="5"/>
        <v/>
      </c>
    </row>
    <row r="378" spans="5:5" x14ac:dyDescent="0.2">
      <c r="E378" s="58" t="str">
        <f t="shared" si="5"/>
        <v/>
      </c>
    </row>
    <row r="379" spans="5:5" x14ac:dyDescent="0.2">
      <c r="E379" s="58" t="str">
        <f t="shared" si="5"/>
        <v/>
      </c>
    </row>
    <row r="380" spans="5:5" x14ac:dyDescent="0.2">
      <c r="E380" s="58" t="str">
        <f t="shared" si="5"/>
        <v/>
      </c>
    </row>
    <row r="381" spans="5:5" x14ac:dyDescent="0.2">
      <c r="E381" s="58" t="str">
        <f t="shared" si="5"/>
        <v/>
      </c>
    </row>
    <row r="382" spans="5:5" x14ac:dyDescent="0.2">
      <c r="E382" s="58" t="str">
        <f t="shared" si="5"/>
        <v/>
      </c>
    </row>
    <row r="383" spans="5:5" x14ac:dyDescent="0.2">
      <c r="E383" s="58" t="str">
        <f t="shared" si="5"/>
        <v/>
      </c>
    </row>
    <row r="384" spans="5:5" x14ac:dyDescent="0.2">
      <c r="E384" s="58" t="str">
        <f t="shared" si="5"/>
        <v/>
      </c>
    </row>
    <row r="385" spans="5:5" x14ac:dyDescent="0.2">
      <c r="E385" s="58" t="str">
        <f t="shared" si="5"/>
        <v/>
      </c>
    </row>
    <row r="386" spans="5:5" x14ac:dyDescent="0.2">
      <c r="E386" s="58" t="str">
        <f t="shared" si="5"/>
        <v/>
      </c>
    </row>
    <row r="387" spans="5:5" x14ac:dyDescent="0.2">
      <c r="E387" s="58" t="str">
        <f t="shared" ref="E387:E450" si="6">CONCATENATE(C387,A387)</f>
        <v/>
      </c>
    </row>
    <row r="388" spans="5:5" x14ac:dyDescent="0.2">
      <c r="E388" s="58" t="str">
        <f t="shared" si="6"/>
        <v/>
      </c>
    </row>
    <row r="389" spans="5:5" x14ac:dyDescent="0.2">
      <c r="E389" s="58" t="str">
        <f t="shared" si="6"/>
        <v/>
      </c>
    </row>
    <row r="390" spans="5:5" x14ac:dyDescent="0.2">
      <c r="E390" s="58" t="str">
        <f t="shared" si="6"/>
        <v/>
      </c>
    </row>
    <row r="391" spans="5:5" x14ac:dyDescent="0.2">
      <c r="E391" s="58" t="str">
        <f t="shared" si="6"/>
        <v/>
      </c>
    </row>
    <row r="392" spans="5:5" x14ac:dyDescent="0.2">
      <c r="E392" s="58" t="str">
        <f t="shared" si="6"/>
        <v/>
      </c>
    </row>
    <row r="393" spans="5:5" x14ac:dyDescent="0.2">
      <c r="E393" s="58" t="str">
        <f t="shared" si="6"/>
        <v/>
      </c>
    </row>
    <row r="394" spans="5:5" x14ac:dyDescent="0.2">
      <c r="E394" s="58" t="str">
        <f t="shared" si="6"/>
        <v/>
      </c>
    </row>
    <row r="395" spans="5:5" x14ac:dyDescent="0.2">
      <c r="E395" s="58" t="str">
        <f t="shared" si="6"/>
        <v/>
      </c>
    </row>
    <row r="396" spans="5:5" x14ac:dyDescent="0.2">
      <c r="E396" s="58" t="str">
        <f t="shared" si="6"/>
        <v/>
      </c>
    </row>
    <row r="397" spans="5:5" x14ac:dyDescent="0.2">
      <c r="E397" s="58" t="str">
        <f t="shared" si="6"/>
        <v/>
      </c>
    </row>
    <row r="398" spans="5:5" x14ac:dyDescent="0.2">
      <c r="E398" s="58" t="str">
        <f t="shared" si="6"/>
        <v/>
      </c>
    </row>
    <row r="399" spans="5:5" x14ac:dyDescent="0.2">
      <c r="E399" s="58" t="str">
        <f t="shared" si="6"/>
        <v/>
      </c>
    </row>
    <row r="400" spans="5:5" x14ac:dyDescent="0.2">
      <c r="E400" s="58" t="str">
        <f t="shared" si="6"/>
        <v/>
      </c>
    </row>
    <row r="401" spans="5:5" x14ac:dyDescent="0.2">
      <c r="E401" s="58" t="str">
        <f t="shared" si="6"/>
        <v/>
      </c>
    </row>
    <row r="402" spans="5:5" x14ac:dyDescent="0.2">
      <c r="E402" s="58" t="str">
        <f t="shared" si="6"/>
        <v/>
      </c>
    </row>
    <row r="403" spans="5:5" x14ac:dyDescent="0.2">
      <c r="E403" s="58" t="str">
        <f t="shared" si="6"/>
        <v/>
      </c>
    </row>
    <row r="404" spans="5:5" x14ac:dyDescent="0.2">
      <c r="E404" s="58" t="str">
        <f t="shared" si="6"/>
        <v/>
      </c>
    </row>
    <row r="405" spans="5:5" x14ac:dyDescent="0.2">
      <c r="E405" s="58" t="str">
        <f t="shared" si="6"/>
        <v/>
      </c>
    </row>
    <row r="406" spans="5:5" x14ac:dyDescent="0.2">
      <c r="E406" s="58" t="str">
        <f t="shared" si="6"/>
        <v/>
      </c>
    </row>
    <row r="407" spans="5:5" x14ac:dyDescent="0.2">
      <c r="E407" s="58" t="str">
        <f t="shared" si="6"/>
        <v/>
      </c>
    </row>
    <row r="408" spans="5:5" x14ac:dyDescent="0.2">
      <c r="E408" s="58" t="str">
        <f t="shared" si="6"/>
        <v/>
      </c>
    </row>
    <row r="409" spans="5:5" x14ac:dyDescent="0.2">
      <c r="E409" s="58" t="str">
        <f t="shared" si="6"/>
        <v/>
      </c>
    </row>
    <row r="410" spans="5:5" x14ac:dyDescent="0.2">
      <c r="E410" s="58" t="str">
        <f t="shared" si="6"/>
        <v/>
      </c>
    </row>
    <row r="411" spans="5:5" x14ac:dyDescent="0.2">
      <c r="E411" s="58" t="str">
        <f t="shared" si="6"/>
        <v/>
      </c>
    </row>
    <row r="412" spans="5:5" x14ac:dyDescent="0.2">
      <c r="E412" s="58" t="str">
        <f t="shared" si="6"/>
        <v/>
      </c>
    </row>
    <row r="413" spans="5:5" x14ac:dyDescent="0.2">
      <c r="E413" s="58" t="str">
        <f t="shared" si="6"/>
        <v/>
      </c>
    </row>
    <row r="414" spans="5:5" x14ac:dyDescent="0.2">
      <c r="E414" s="58" t="str">
        <f t="shared" si="6"/>
        <v/>
      </c>
    </row>
    <row r="415" spans="5:5" x14ac:dyDescent="0.2">
      <c r="E415" s="58" t="str">
        <f t="shared" si="6"/>
        <v/>
      </c>
    </row>
    <row r="416" spans="5:5" x14ac:dyDescent="0.2">
      <c r="E416" s="58" t="str">
        <f t="shared" si="6"/>
        <v/>
      </c>
    </row>
    <row r="417" spans="5:5" x14ac:dyDescent="0.2">
      <c r="E417" s="58" t="str">
        <f t="shared" si="6"/>
        <v/>
      </c>
    </row>
    <row r="418" spans="5:5" x14ac:dyDescent="0.2">
      <c r="E418" s="58" t="str">
        <f t="shared" si="6"/>
        <v/>
      </c>
    </row>
    <row r="419" spans="5:5" x14ac:dyDescent="0.2">
      <c r="E419" s="58" t="str">
        <f t="shared" si="6"/>
        <v/>
      </c>
    </row>
    <row r="420" spans="5:5" x14ac:dyDescent="0.2">
      <c r="E420" s="58" t="str">
        <f t="shared" si="6"/>
        <v/>
      </c>
    </row>
    <row r="421" spans="5:5" x14ac:dyDescent="0.2">
      <c r="E421" s="58" t="str">
        <f t="shared" si="6"/>
        <v/>
      </c>
    </row>
    <row r="422" spans="5:5" x14ac:dyDescent="0.2">
      <c r="E422" s="58" t="str">
        <f t="shared" si="6"/>
        <v/>
      </c>
    </row>
    <row r="423" spans="5:5" x14ac:dyDescent="0.2">
      <c r="E423" s="58" t="str">
        <f t="shared" si="6"/>
        <v/>
      </c>
    </row>
    <row r="424" spans="5:5" x14ac:dyDescent="0.2">
      <c r="E424" s="58" t="str">
        <f t="shared" si="6"/>
        <v/>
      </c>
    </row>
    <row r="425" spans="5:5" x14ac:dyDescent="0.2">
      <c r="E425" s="58" t="str">
        <f t="shared" si="6"/>
        <v/>
      </c>
    </row>
    <row r="426" spans="5:5" x14ac:dyDescent="0.2">
      <c r="E426" s="58" t="str">
        <f t="shared" si="6"/>
        <v/>
      </c>
    </row>
    <row r="427" spans="5:5" x14ac:dyDescent="0.2">
      <c r="E427" s="58" t="str">
        <f t="shared" si="6"/>
        <v/>
      </c>
    </row>
    <row r="428" spans="5:5" x14ac:dyDescent="0.2">
      <c r="E428" s="58" t="str">
        <f t="shared" si="6"/>
        <v/>
      </c>
    </row>
    <row r="429" spans="5:5" x14ac:dyDescent="0.2">
      <c r="E429" s="58" t="str">
        <f t="shared" si="6"/>
        <v/>
      </c>
    </row>
    <row r="430" spans="5:5" x14ac:dyDescent="0.2">
      <c r="E430" s="58" t="str">
        <f t="shared" si="6"/>
        <v/>
      </c>
    </row>
    <row r="431" spans="5:5" x14ac:dyDescent="0.2">
      <c r="E431" s="58" t="str">
        <f t="shared" si="6"/>
        <v/>
      </c>
    </row>
    <row r="432" spans="5:5" x14ac:dyDescent="0.2">
      <c r="E432" s="58" t="str">
        <f t="shared" si="6"/>
        <v/>
      </c>
    </row>
    <row r="433" spans="5:5" x14ac:dyDescent="0.2">
      <c r="E433" s="58" t="str">
        <f t="shared" si="6"/>
        <v/>
      </c>
    </row>
    <row r="434" spans="5:5" x14ac:dyDescent="0.2">
      <c r="E434" s="58" t="str">
        <f t="shared" si="6"/>
        <v/>
      </c>
    </row>
    <row r="435" spans="5:5" x14ac:dyDescent="0.2">
      <c r="E435" s="58" t="str">
        <f t="shared" si="6"/>
        <v/>
      </c>
    </row>
    <row r="436" spans="5:5" x14ac:dyDescent="0.2">
      <c r="E436" s="58" t="str">
        <f t="shared" si="6"/>
        <v/>
      </c>
    </row>
    <row r="437" spans="5:5" x14ac:dyDescent="0.2">
      <c r="E437" s="58" t="str">
        <f t="shared" si="6"/>
        <v/>
      </c>
    </row>
    <row r="438" spans="5:5" x14ac:dyDescent="0.2">
      <c r="E438" s="58" t="str">
        <f t="shared" si="6"/>
        <v/>
      </c>
    </row>
    <row r="439" spans="5:5" x14ac:dyDescent="0.2">
      <c r="E439" s="58" t="str">
        <f t="shared" si="6"/>
        <v/>
      </c>
    </row>
    <row r="440" spans="5:5" x14ac:dyDescent="0.2">
      <c r="E440" s="58" t="str">
        <f t="shared" si="6"/>
        <v/>
      </c>
    </row>
    <row r="441" spans="5:5" x14ac:dyDescent="0.2">
      <c r="E441" s="58" t="str">
        <f t="shared" si="6"/>
        <v/>
      </c>
    </row>
    <row r="442" spans="5:5" x14ac:dyDescent="0.2">
      <c r="E442" s="58" t="str">
        <f t="shared" si="6"/>
        <v/>
      </c>
    </row>
    <row r="443" spans="5:5" x14ac:dyDescent="0.2">
      <c r="E443" s="58" t="str">
        <f t="shared" si="6"/>
        <v/>
      </c>
    </row>
    <row r="444" spans="5:5" x14ac:dyDescent="0.2">
      <c r="E444" s="58" t="str">
        <f t="shared" si="6"/>
        <v/>
      </c>
    </row>
    <row r="445" spans="5:5" x14ac:dyDescent="0.2">
      <c r="E445" s="58" t="str">
        <f t="shared" si="6"/>
        <v/>
      </c>
    </row>
    <row r="446" spans="5:5" x14ac:dyDescent="0.2">
      <c r="E446" s="58" t="str">
        <f t="shared" si="6"/>
        <v/>
      </c>
    </row>
    <row r="447" spans="5:5" x14ac:dyDescent="0.2">
      <c r="E447" s="58" t="str">
        <f t="shared" si="6"/>
        <v/>
      </c>
    </row>
    <row r="448" spans="5:5" x14ac:dyDescent="0.2">
      <c r="E448" s="58" t="str">
        <f t="shared" si="6"/>
        <v/>
      </c>
    </row>
    <row r="449" spans="5:5" x14ac:dyDescent="0.2">
      <c r="E449" s="58" t="str">
        <f t="shared" si="6"/>
        <v/>
      </c>
    </row>
    <row r="450" spans="5:5" x14ac:dyDescent="0.2">
      <c r="E450" s="58" t="str">
        <f t="shared" si="6"/>
        <v/>
      </c>
    </row>
    <row r="451" spans="5:5" x14ac:dyDescent="0.2">
      <c r="E451" s="58" t="str">
        <f t="shared" ref="E451:E514" si="7">CONCATENATE(C451,A451)</f>
        <v/>
      </c>
    </row>
    <row r="452" spans="5:5" x14ac:dyDescent="0.2">
      <c r="E452" s="58" t="str">
        <f t="shared" si="7"/>
        <v/>
      </c>
    </row>
    <row r="453" spans="5:5" x14ac:dyDescent="0.2">
      <c r="E453" s="58" t="str">
        <f t="shared" si="7"/>
        <v/>
      </c>
    </row>
    <row r="454" spans="5:5" x14ac:dyDescent="0.2">
      <c r="E454" s="58" t="str">
        <f t="shared" si="7"/>
        <v/>
      </c>
    </row>
    <row r="455" spans="5:5" x14ac:dyDescent="0.2">
      <c r="E455" s="58" t="str">
        <f t="shared" si="7"/>
        <v/>
      </c>
    </row>
    <row r="456" spans="5:5" x14ac:dyDescent="0.2">
      <c r="E456" s="58" t="str">
        <f t="shared" si="7"/>
        <v/>
      </c>
    </row>
    <row r="457" spans="5:5" x14ac:dyDescent="0.2">
      <c r="E457" s="58" t="str">
        <f t="shared" si="7"/>
        <v/>
      </c>
    </row>
    <row r="458" spans="5:5" x14ac:dyDescent="0.2">
      <c r="E458" s="58" t="str">
        <f t="shared" si="7"/>
        <v/>
      </c>
    </row>
    <row r="459" spans="5:5" x14ac:dyDescent="0.2">
      <c r="E459" s="58" t="str">
        <f t="shared" si="7"/>
        <v/>
      </c>
    </row>
    <row r="460" spans="5:5" x14ac:dyDescent="0.2">
      <c r="E460" s="58" t="str">
        <f t="shared" si="7"/>
        <v/>
      </c>
    </row>
    <row r="461" spans="5:5" x14ac:dyDescent="0.2">
      <c r="E461" s="58" t="str">
        <f t="shared" si="7"/>
        <v/>
      </c>
    </row>
    <row r="462" spans="5:5" x14ac:dyDescent="0.2">
      <c r="E462" s="58" t="str">
        <f t="shared" si="7"/>
        <v/>
      </c>
    </row>
    <row r="463" spans="5:5" x14ac:dyDescent="0.2">
      <c r="E463" s="58" t="str">
        <f t="shared" si="7"/>
        <v/>
      </c>
    </row>
    <row r="464" spans="5:5" x14ac:dyDescent="0.2">
      <c r="E464" s="58" t="str">
        <f t="shared" si="7"/>
        <v/>
      </c>
    </row>
    <row r="465" spans="5:5" x14ac:dyDescent="0.2">
      <c r="E465" s="58" t="str">
        <f t="shared" si="7"/>
        <v/>
      </c>
    </row>
    <row r="466" spans="5:5" x14ac:dyDescent="0.2">
      <c r="E466" s="58" t="str">
        <f t="shared" si="7"/>
        <v/>
      </c>
    </row>
    <row r="467" spans="5:5" x14ac:dyDescent="0.2">
      <c r="E467" s="58" t="str">
        <f t="shared" si="7"/>
        <v/>
      </c>
    </row>
    <row r="468" spans="5:5" x14ac:dyDescent="0.2">
      <c r="E468" s="58" t="str">
        <f t="shared" si="7"/>
        <v/>
      </c>
    </row>
    <row r="469" spans="5:5" x14ac:dyDescent="0.2">
      <c r="E469" s="58" t="str">
        <f t="shared" si="7"/>
        <v/>
      </c>
    </row>
    <row r="470" spans="5:5" x14ac:dyDescent="0.2">
      <c r="E470" s="58" t="str">
        <f t="shared" si="7"/>
        <v/>
      </c>
    </row>
    <row r="471" spans="5:5" x14ac:dyDescent="0.2">
      <c r="E471" s="58" t="str">
        <f t="shared" si="7"/>
        <v/>
      </c>
    </row>
    <row r="472" spans="5:5" x14ac:dyDescent="0.2">
      <c r="E472" s="58" t="str">
        <f t="shared" si="7"/>
        <v/>
      </c>
    </row>
    <row r="473" spans="5:5" x14ac:dyDescent="0.2">
      <c r="E473" s="58" t="str">
        <f t="shared" si="7"/>
        <v/>
      </c>
    </row>
    <row r="474" spans="5:5" x14ac:dyDescent="0.2">
      <c r="E474" s="58" t="str">
        <f t="shared" si="7"/>
        <v/>
      </c>
    </row>
    <row r="475" spans="5:5" x14ac:dyDescent="0.2">
      <c r="E475" s="58" t="str">
        <f t="shared" si="7"/>
        <v/>
      </c>
    </row>
    <row r="476" spans="5:5" x14ac:dyDescent="0.2">
      <c r="E476" s="58" t="str">
        <f t="shared" si="7"/>
        <v/>
      </c>
    </row>
    <row r="477" spans="5:5" x14ac:dyDescent="0.2">
      <c r="E477" s="58" t="str">
        <f t="shared" si="7"/>
        <v/>
      </c>
    </row>
    <row r="478" spans="5:5" x14ac:dyDescent="0.2">
      <c r="E478" s="58" t="str">
        <f t="shared" si="7"/>
        <v/>
      </c>
    </row>
    <row r="479" spans="5:5" x14ac:dyDescent="0.2">
      <c r="E479" s="58" t="str">
        <f t="shared" si="7"/>
        <v/>
      </c>
    </row>
    <row r="480" spans="5:5" x14ac:dyDescent="0.2">
      <c r="E480" s="58" t="str">
        <f t="shared" si="7"/>
        <v/>
      </c>
    </row>
    <row r="481" spans="5:5" x14ac:dyDescent="0.2">
      <c r="E481" s="58" t="str">
        <f t="shared" si="7"/>
        <v/>
      </c>
    </row>
    <row r="482" spans="5:5" x14ac:dyDescent="0.2">
      <c r="E482" s="58" t="str">
        <f t="shared" si="7"/>
        <v/>
      </c>
    </row>
    <row r="483" spans="5:5" x14ac:dyDescent="0.2">
      <c r="E483" s="58" t="str">
        <f t="shared" si="7"/>
        <v/>
      </c>
    </row>
    <row r="484" spans="5:5" x14ac:dyDescent="0.2">
      <c r="E484" s="58" t="str">
        <f t="shared" si="7"/>
        <v/>
      </c>
    </row>
    <row r="485" spans="5:5" x14ac:dyDescent="0.2">
      <c r="E485" s="58" t="str">
        <f t="shared" si="7"/>
        <v/>
      </c>
    </row>
    <row r="486" spans="5:5" x14ac:dyDescent="0.2">
      <c r="E486" s="58" t="str">
        <f t="shared" si="7"/>
        <v/>
      </c>
    </row>
    <row r="487" spans="5:5" x14ac:dyDescent="0.2">
      <c r="E487" s="58" t="str">
        <f t="shared" si="7"/>
        <v/>
      </c>
    </row>
    <row r="488" spans="5:5" x14ac:dyDescent="0.2">
      <c r="E488" s="58" t="str">
        <f t="shared" si="7"/>
        <v/>
      </c>
    </row>
    <row r="489" spans="5:5" x14ac:dyDescent="0.2">
      <c r="E489" s="58" t="str">
        <f t="shared" si="7"/>
        <v/>
      </c>
    </row>
    <row r="490" spans="5:5" x14ac:dyDescent="0.2">
      <c r="E490" s="58" t="str">
        <f t="shared" si="7"/>
        <v/>
      </c>
    </row>
    <row r="491" spans="5:5" x14ac:dyDescent="0.2">
      <c r="E491" s="58" t="str">
        <f t="shared" si="7"/>
        <v/>
      </c>
    </row>
    <row r="492" spans="5:5" x14ac:dyDescent="0.2">
      <c r="E492" s="58" t="str">
        <f t="shared" si="7"/>
        <v/>
      </c>
    </row>
    <row r="493" spans="5:5" x14ac:dyDescent="0.2">
      <c r="E493" s="58" t="str">
        <f t="shared" si="7"/>
        <v/>
      </c>
    </row>
    <row r="494" spans="5:5" x14ac:dyDescent="0.2">
      <c r="E494" s="58" t="str">
        <f t="shared" si="7"/>
        <v/>
      </c>
    </row>
    <row r="495" spans="5:5" x14ac:dyDescent="0.2">
      <c r="E495" s="58" t="str">
        <f t="shared" si="7"/>
        <v/>
      </c>
    </row>
    <row r="496" spans="5:5" x14ac:dyDescent="0.2">
      <c r="E496" s="58" t="str">
        <f t="shared" si="7"/>
        <v/>
      </c>
    </row>
    <row r="497" spans="5:5" x14ac:dyDescent="0.2">
      <c r="E497" s="58" t="str">
        <f t="shared" si="7"/>
        <v/>
      </c>
    </row>
    <row r="498" spans="5:5" x14ac:dyDescent="0.2">
      <c r="E498" s="58" t="str">
        <f t="shared" si="7"/>
        <v/>
      </c>
    </row>
    <row r="499" spans="5:5" x14ac:dyDescent="0.2">
      <c r="E499" s="58" t="str">
        <f t="shared" si="7"/>
        <v/>
      </c>
    </row>
    <row r="500" spans="5:5" x14ac:dyDescent="0.2">
      <c r="E500" s="58" t="str">
        <f t="shared" si="7"/>
        <v/>
      </c>
    </row>
    <row r="501" spans="5:5" x14ac:dyDescent="0.2">
      <c r="E501" s="58" t="str">
        <f t="shared" si="7"/>
        <v/>
      </c>
    </row>
    <row r="502" spans="5:5" x14ac:dyDescent="0.2">
      <c r="E502" s="58" t="str">
        <f t="shared" si="7"/>
        <v/>
      </c>
    </row>
    <row r="503" spans="5:5" x14ac:dyDescent="0.2">
      <c r="E503" s="58" t="str">
        <f t="shared" si="7"/>
        <v/>
      </c>
    </row>
    <row r="504" spans="5:5" x14ac:dyDescent="0.2">
      <c r="E504" s="58" t="str">
        <f t="shared" si="7"/>
        <v/>
      </c>
    </row>
    <row r="505" spans="5:5" x14ac:dyDescent="0.2">
      <c r="E505" s="58" t="str">
        <f t="shared" si="7"/>
        <v/>
      </c>
    </row>
    <row r="506" spans="5:5" x14ac:dyDescent="0.2">
      <c r="E506" s="58" t="str">
        <f t="shared" si="7"/>
        <v/>
      </c>
    </row>
    <row r="507" spans="5:5" x14ac:dyDescent="0.2">
      <c r="E507" s="58" t="str">
        <f t="shared" si="7"/>
        <v/>
      </c>
    </row>
    <row r="508" spans="5:5" x14ac:dyDescent="0.2">
      <c r="E508" s="58" t="str">
        <f t="shared" si="7"/>
        <v/>
      </c>
    </row>
    <row r="509" spans="5:5" x14ac:dyDescent="0.2">
      <c r="E509" s="58" t="str">
        <f t="shared" si="7"/>
        <v/>
      </c>
    </row>
    <row r="510" spans="5:5" x14ac:dyDescent="0.2">
      <c r="E510" s="58" t="str">
        <f t="shared" si="7"/>
        <v/>
      </c>
    </row>
    <row r="511" spans="5:5" x14ac:dyDescent="0.2">
      <c r="E511" s="58" t="str">
        <f t="shared" si="7"/>
        <v/>
      </c>
    </row>
    <row r="512" spans="5:5" x14ac:dyDescent="0.2">
      <c r="E512" s="58" t="str">
        <f t="shared" si="7"/>
        <v/>
      </c>
    </row>
    <row r="513" spans="5:5" x14ac:dyDescent="0.2">
      <c r="E513" s="58" t="str">
        <f t="shared" si="7"/>
        <v/>
      </c>
    </row>
    <row r="514" spans="5:5" x14ac:dyDescent="0.2">
      <c r="E514" s="58" t="str">
        <f t="shared" si="7"/>
        <v/>
      </c>
    </row>
    <row r="515" spans="5:5" x14ac:dyDescent="0.2">
      <c r="E515" s="58" t="str">
        <f t="shared" ref="E515:E578" si="8">CONCATENATE(C515,A515)</f>
        <v/>
      </c>
    </row>
    <row r="516" spans="5:5" x14ac:dyDescent="0.2">
      <c r="E516" s="58" t="str">
        <f t="shared" si="8"/>
        <v/>
      </c>
    </row>
    <row r="517" spans="5:5" x14ac:dyDescent="0.2">
      <c r="E517" s="58" t="str">
        <f t="shared" si="8"/>
        <v/>
      </c>
    </row>
    <row r="518" spans="5:5" x14ac:dyDescent="0.2">
      <c r="E518" s="58" t="str">
        <f t="shared" si="8"/>
        <v/>
      </c>
    </row>
    <row r="519" spans="5:5" x14ac:dyDescent="0.2">
      <c r="E519" s="58" t="str">
        <f t="shared" si="8"/>
        <v/>
      </c>
    </row>
    <row r="520" spans="5:5" x14ac:dyDescent="0.2">
      <c r="E520" s="58" t="str">
        <f t="shared" si="8"/>
        <v/>
      </c>
    </row>
    <row r="521" spans="5:5" x14ac:dyDescent="0.2">
      <c r="E521" s="58" t="str">
        <f t="shared" si="8"/>
        <v/>
      </c>
    </row>
    <row r="522" spans="5:5" x14ac:dyDescent="0.2">
      <c r="E522" s="58" t="str">
        <f t="shared" si="8"/>
        <v/>
      </c>
    </row>
    <row r="523" spans="5:5" x14ac:dyDescent="0.2">
      <c r="E523" s="58" t="str">
        <f t="shared" si="8"/>
        <v/>
      </c>
    </row>
    <row r="524" spans="5:5" x14ac:dyDescent="0.2">
      <c r="E524" s="58" t="str">
        <f t="shared" si="8"/>
        <v/>
      </c>
    </row>
    <row r="525" spans="5:5" x14ac:dyDescent="0.2">
      <c r="E525" s="58" t="str">
        <f t="shared" si="8"/>
        <v/>
      </c>
    </row>
    <row r="526" spans="5:5" x14ac:dyDescent="0.2">
      <c r="E526" s="58" t="str">
        <f t="shared" si="8"/>
        <v/>
      </c>
    </row>
    <row r="527" spans="5:5" x14ac:dyDescent="0.2">
      <c r="E527" s="58" t="str">
        <f t="shared" si="8"/>
        <v/>
      </c>
    </row>
    <row r="528" spans="5:5" x14ac:dyDescent="0.2">
      <c r="E528" s="58" t="str">
        <f t="shared" si="8"/>
        <v/>
      </c>
    </row>
    <row r="529" spans="5:5" x14ac:dyDescent="0.2">
      <c r="E529" s="58" t="str">
        <f t="shared" si="8"/>
        <v/>
      </c>
    </row>
    <row r="530" spans="5:5" x14ac:dyDescent="0.2">
      <c r="E530" s="58" t="str">
        <f t="shared" si="8"/>
        <v/>
      </c>
    </row>
    <row r="531" spans="5:5" x14ac:dyDescent="0.2">
      <c r="E531" s="58" t="str">
        <f t="shared" si="8"/>
        <v/>
      </c>
    </row>
    <row r="532" spans="5:5" x14ac:dyDescent="0.2">
      <c r="E532" s="58" t="str">
        <f t="shared" si="8"/>
        <v/>
      </c>
    </row>
    <row r="533" spans="5:5" x14ac:dyDescent="0.2">
      <c r="E533" s="58" t="str">
        <f t="shared" si="8"/>
        <v/>
      </c>
    </row>
    <row r="534" spans="5:5" x14ac:dyDescent="0.2">
      <c r="E534" s="58" t="str">
        <f t="shared" si="8"/>
        <v/>
      </c>
    </row>
    <row r="535" spans="5:5" x14ac:dyDescent="0.2">
      <c r="E535" s="58" t="str">
        <f t="shared" si="8"/>
        <v/>
      </c>
    </row>
    <row r="536" spans="5:5" x14ac:dyDescent="0.2">
      <c r="E536" s="58" t="str">
        <f t="shared" si="8"/>
        <v/>
      </c>
    </row>
    <row r="537" spans="5:5" x14ac:dyDescent="0.2">
      <c r="E537" s="58" t="str">
        <f t="shared" si="8"/>
        <v/>
      </c>
    </row>
    <row r="538" spans="5:5" x14ac:dyDescent="0.2">
      <c r="E538" s="58" t="str">
        <f t="shared" si="8"/>
        <v/>
      </c>
    </row>
    <row r="539" spans="5:5" x14ac:dyDescent="0.2">
      <c r="E539" s="58" t="str">
        <f t="shared" si="8"/>
        <v/>
      </c>
    </row>
    <row r="540" spans="5:5" x14ac:dyDescent="0.2">
      <c r="E540" s="58" t="str">
        <f t="shared" si="8"/>
        <v/>
      </c>
    </row>
    <row r="541" spans="5:5" x14ac:dyDescent="0.2">
      <c r="E541" s="58" t="str">
        <f t="shared" si="8"/>
        <v/>
      </c>
    </row>
    <row r="542" spans="5:5" x14ac:dyDescent="0.2">
      <c r="E542" s="58" t="str">
        <f t="shared" si="8"/>
        <v/>
      </c>
    </row>
    <row r="543" spans="5:5" x14ac:dyDescent="0.2">
      <c r="E543" s="58" t="str">
        <f t="shared" si="8"/>
        <v/>
      </c>
    </row>
    <row r="544" spans="5:5" x14ac:dyDescent="0.2">
      <c r="E544" s="58" t="str">
        <f t="shared" si="8"/>
        <v/>
      </c>
    </row>
    <row r="545" spans="5:5" x14ac:dyDescent="0.2">
      <c r="E545" s="58" t="str">
        <f t="shared" si="8"/>
        <v/>
      </c>
    </row>
    <row r="546" spans="5:5" x14ac:dyDescent="0.2">
      <c r="E546" s="58" t="str">
        <f t="shared" si="8"/>
        <v/>
      </c>
    </row>
    <row r="547" spans="5:5" x14ac:dyDescent="0.2">
      <c r="E547" s="58" t="str">
        <f t="shared" si="8"/>
        <v/>
      </c>
    </row>
    <row r="548" spans="5:5" x14ac:dyDescent="0.2">
      <c r="E548" s="58" t="str">
        <f t="shared" si="8"/>
        <v/>
      </c>
    </row>
    <row r="549" spans="5:5" x14ac:dyDescent="0.2">
      <c r="E549" s="58" t="str">
        <f t="shared" si="8"/>
        <v/>
      </c>
    </row>
    <row r="550" spans="5:5" x14ac:dyDescent="0.2">
      <c r="E550" s="58" t="str">
        <f t="shared" si="8"/>
        <v/>
      </c>
    </row>
    <row r="551" spans="5:5" x14ac:dyDescent="0.2">
      <c r="E551" s="58" t="str">
        <f t="shared" si="8"/>
        <v/>
      </c>
    </row>
    <row r="552" spans="5:5" x14ac:dyDescent="0.2">
      <c r="E552" s="58" t="str">
        <f t="shared" si="8"/>
        <v/>
      </c>
    </row>
    <row r="553" spans="5:5" x14ac:dyDescent="0.2">
      <c r="E553" s="58" t="str">
        <f t="shared" si="8"/>
        <v/>
      </c>
    </row>
    <row r="554" spans="5:5" x14ac:dyDescent="0.2">
      <c r="E554" s="58" t="str">
        <f t="shared" si="8"/>
        <v/>
      </c>
    </row>
    <row r="555" spans="5:5" x14ac:dyDescent="0.2">
      <c r="E555" s="58" t="str">
        <f t="shared" si="8"/>
        <v/>
      </c>
    </row>
    <row r="556" spans="5:5" x14ac:dyDescent="0.2">
      <c r="E556" s="58" t="str">
        <f t="shared" si="8"/>
        <v/>
      </c>
    </row>
    <row r="557" spans="5:5" x14ac:dyDescent="0.2">
      <c r="E557" s="58" t="str">
        <f t="shared" si="8"/>
        <v/>
      </c>
    </row>
    <row r="558" spans="5:5" x14ac:dyDescent="0.2">
      <c r="E558" s="58" t="str">
        <f t="shared" si="8"/>
        <v/>
      </c>
    </row>
    <row r="559" spans="5:5" x14ac:dyDescent="0.2">
      <c r="E559" s="58" t="str">
        <f t="shared" si="8"/>
        <v/>
      </c>
    </row>
    <row r="560" spans="5:5" x14ac:dyDescent="0.2">
      <c r="E560" s="58" t="str">
        <f t="shared" si="8"/>
        <v/>
      </c>
    </row>
    <row r="561" spans="5:5" x14ac:dyDescent="0.2">
      <c r="E561" s="58" t="str">
        <f t="shared" si="8"/>
        <v/>
      </c>
    </row>
    <row r="562" spans="5:5" x14ac:dyDescent="0.2">
      <c r="E562" s="58" t="str">
        <f t="shared" si="8"/>
        <v/>
      </c>
    </row>
    <row r="563" spans="5:5" x14ac:dyDescent="0.2">
      <c r="E563" s="58" t="str">
        <f t="shared" si="8"/>
        <v/>
      </c>
    </row>
    <row r="564" spans="5:5" x14ac:dyDescent="0.2">
      <c r="E564" s="58" t="str">
        <f t="shared" si="8"/>
        <v/>
      </c>
    </row>
    <row r="565" spans="5:5" x14ac:dyDescent="0.2">
      <c r="E565" s="58" t="str">
        <f t="shared" si="8"/>
        <v/>
      </c>
    </row>
    <row r="566" spans="5:5" x14ac:dyDescent="0.2">
      <c r="E566" s="58" t="str">
        <f t="shared" si="8"/>
        <v/>
      </c>
    </row>
    <row r="567" spans="5:5" x14ac:dyDescent="0.2">
      <c r="E567" s="58" t="str">
        <f t="shared" si="8"/>
        <v/>
      </c>
    </row>
    <row r="568" spans="5:5" x14ac:dyDescent="0.2">
      <c r="E568" s="58" t="str">
        <f t="shared" si="8"/>
        <v/>
      </c>
    </row>
    <row r="569" spans="5:5" x14ac:dyDescent="0.2">
      <c r="E569" s="58" t="str">
        <f t="shared" si="8"/>
        <v/>
      </c>
    </row>
    <row r="570" spans="5:5" x14ac:dyDescent="0.2">
      <c r="E570" s="58" t="str">
        <f t="shared" si="8"/>
        <v/>
      </c>
    </row>
    <row r="571" spans="5:5" x14ac:dyDescent="0.2">
      <c r="E571" s="58" t="str">
        <f t="shared" si="8"/>
        <v/>
      </c>
    </row>
    <row r="572" spans="5:5" x14ac:dyDescent="0.2">
      <c r="E572" s="58" t="str">
        <f t="shared" si="8"/>
        <v/>
      </c>
    </row>
    <row r="573" spans="5:5" x14ac:dyDescent="0.2">
      <c r="E573" s="58" t="str">
        <f t="shared" si="8"/>
        <v/>
      </c>
    </row>
    <row r="574" spans="5:5" x14ac:dyDescent="0.2">
      <c r="E574" s="58" t="str">
        <f t="shared" si="8"/>
        <v/>
      </c>
    </row>
    <row r="575" spans="5:5" x14ac:dyDescent="0.2">
      <c r="E575" s="58" t="str">
        <f t="shared" si="8"/>
        <v/>
      </c>
    </row>
    <row r="576" spans="5:5" x14ac:dyDescent="0.2">
      <c r="E576" s="58" t="str">
        <f t="shared" si="8"/>
        <v/>
      </c>
    </row>
    <row r="577" spans="5:5" x14ac:dyDescent="0.2">
      <c r="E577" s="58" t="str">
        <f t="shared" si="8"/>
        <v/>
      </c>
    </row>
    <row r="578" spans="5:5" x14ac:dyDescent="0.2">
      <c r="E578" s="58" t="str">
        <f t="shared" si="8"/>
        <v/>
      </c>
    </row>
    <row r="579" spans="5:5" x14ac:dyDescent="0.2">
      <c r="E579" s="58" t="str">
        <f t="shared" ref="E579:E642" si="9">CONCATENATE(C579,A579)</f>
        <v/>
      </c>
    </row>
    <row r="580" spans="5:5" x14ac:dyDescent="0.2">
      <c r="E580" s="58" t="str">
        <f t="shared" si="9"/>
        <v/>
      </c>
    </row>
    <row r="581" spans="5:5" x14ac:dyDescent="0.2">
      <c r="E581" s="58" t="str">
        <f t="shared" si="9"/>
        <v/>
      </c>
    </row>
    <row r="582" spans="5:5" x14ac:dyDescent="0.2">
      <c r="E582" s="58" t="str">
        <f t="shared" si="9"/>
        <v/>
      </c>
    </row>
    <row r="583" spans="5:5" x14ac:dyDescent="0.2">
      <c r="E583" s="58" t="str">
        <f t="shared" si="9"/>
        <v/>
      </c>
    </row>
    <row r="584" spans="5:5" x14ac:dyDescent="0.2">
      <c r="E584" s="58" t="str">
        <f t="shared" si="9"/>
        <v/>
      </c>
    </row>
    <row r="585" spans="5:5" x14ac:dyDescent="0.2">
      <c r="E585" s="58" t="str">
        <f t="shared" si="9"/>
        <v/>
      </c>
    </row>
    <row r="586" spans="5:5" x14ac:dyDescent="0.2">
      <c r="E586" s="58" t="str">
        <f t="shared" si="9"/>
        <v/>
      </c>
    </row>
    <row r="587" spans="5:5" x14ac:dyDescent="0.2">
      <c r="E587" s="58" t="str">
        <f t="shared" si="9"/>
        <v/>
      </c>
    </row>
    <row r="588" spans="5:5" x14ac:dyDescent="0.2">
      <c r="E588" s="58" t="str">
        <f t="shared" si="9"/>
        <v/>
      </c>
    </row>
    <row r="589" spans="5:5" x14ac:dyDescent="0.2">
      <c r="E589" s="58" t="str">
        <f t="shared" si="9"/>
        <v/>
      </c>
    </row>
    <row r="590" spans="5:5" x14ac:dyDescent="0.2">
      <c r="E590" s="58" t="str">
        <f t="shared" si="9"/>
        <v/>
      </c>
    </row>
    <row r="591" spans="5:5" x14ac:dyDescent="0.2">
      <c r="E591" s="58" t="str">
        <f t="shared" si="9"/>
        <v/>
      </c>
    </row>
    <row r="592" spans="5:5" x14ac:dyDescent="0.2">
      <c r="E592" s="58" t="str">
        <f t="shared" si="9"/>
        <v/>
      </c>
    </row>
    <row r="593" spans="5:5" x14ac:dyDescent="0.2">
      <c r="E593" s="58" t="str">
        <f t="shared" si="9"/>
        <v/>
      </c>
    </row>
    <row r="594" spans="5:5" x14ac:dyDescent="0.2">
      <c r="E594" s="58" t="str">
        <f t="shared" si="9"/>
        <v/>
      </c>
    </row>
    <row r="595" spans="5:5" x14ac:dyDescent="0.2">
      <c r="E595" s="58" t="str">
        <f t="shared" si="9"/>
        <v/>
      </c>
    </row>
    <row r="596" spans="5:5" x14ac:dyDescent="0.2">
      <c r="E596" s="58" t="str">
        <f t="shared" si="9"/>
        <v/>
      </c>
    </row>
    <row r="597" spans="5:5" x14ac:dyDescent="0.2">
      <c r="E597" s="58" t="str">
        <f t="shared" si="9"/>
        <v/>
      </c>
    </row>
    <row r="598" spans="5:5" x14ac:dyDescent="0.2">
      <c r="E598" s="58" t="str">
        <f t="shared" si="9"/>
        <v/>
      </c>
    </row>
    <row r="599" spans="5:5" x14ac:dyDescent="0.2">
      <c r="E599" s="58" t="str">
        <f t="shared" si="9"/>
        <v/>
      </c>
    </row>
    <row r="600" spans="5:5" x14ac:dyDescent="0.2">
      <c r="E600" s="58" t="str">
        <f t="shared" si="9"/>
        <v/>
      </c>
    </row>
    <row r="601" spans="5:5" x14ac:dyDescent="0.2">
      <c r="E601" s="58" t="str">
        <f t="shared" si="9"/>
        <v/>
      </c>
    </row>
    <row r="602" spans="5:5" x14ac:dyDescent="0.2">
      <c r="E602" s="58" t="str">
        <f t="shared" si="9"/>
        <v/>
      </c>
    </row>
    <row r="603" spans="5:5" x14ac:dyDescent="0.2">
      <c r="E603" s="58" t="str">
        <f t="shared" si="9"/>
        <v/>
      </c>
    </row>
    <row r="604" spans="5:5" x14ac:dyDescent="0.2">
      <c r="E604" s="58" t="str">
        <f t="shared" si="9"/>
        <v/>
      </c>
    </row>
    <row r="605" spans="5:5" x14ac:dyDescent="0.2">
      <c r="E605" s="58" t="str">
        <f t="shared" si="9"/>
        <v/>
      </c>
    </row>
    <row r="606" spans="5:5" x14ac:dyDescent="0.2">
      <c r="E606" s="58" t="str">
        <f t="shared" si="9"/>
        <v/>
      </c>
    </row>
    <row r="607" spans="5:5" x14ac:dyDescent="0.2">
      <c r="E607" s="58" t="str">
        <f t="shared" si="9"/>
        <v/>
      </c>
    </row>
    <row r="608" spans="5:5" x14ac:dyDescent="0.2">
      <c r="E608" s="58" t="str">
        <f t="shared" si="9"/>
        <v/>
      </c>
    </row>
    <row r="609" spans="5:5" x14ac:dyDescent="0.2">
      <c r="E609" s="58" t="str">
        <f t="shared" si="9"/>
        <v/>
      </c>
    </row>
    <row r="610" spans="5:5" x14ac:dyDescent="0.2">
      <c r="E610" s="58" t="str">
        <f t="shared" si="9"/>
        <v/>
      </c>
    </row>
    <row r="611" spans="5:5" x14ac:dyDescent="0.2">
      <c r="E611" s="58" t="str">
        <f t="shared" si="9"/>
        <v/>
      </c>
    </row>
    <row r="612" spans="5:5" x14ac:dyDescent="0.2">
      <c r="E612" s="58" t="str">
        <f t="shared" si="9"/>
        <v/>
      </c>
    </row>
    <row r="613" spans="5:5" x14ac:dyDescent="0.2">
      <c r="E613" s="58" t="str">
        <f t="shared" si="9"/>
        <v/>
      </c>
    </row>
    <row r="614" spans="5:5" x14ac:dyDescent="0.2">
      <c r="E614" s="58" t="str">
        <f t="shared" si="9"/>
        <v/>
      </c>
    </row>
    <row r="615" spans="5:5" x14ac:dyDescent="0.2">
      <c r="E615" s="58" t="str">
        <f t="shared" si="9"/>
        <v/>
      </c>
    </row>
    <row r="616" spans="5:5" x14ac:dyDescent="0.2">
      <c r="E616" s="58" t="str">
        <f t="shared" si="9"/>
        <v/>
      </c>
    </row>
    <row r="617" spans="5:5" x14ac:dyDescent="0.2">
      <c r="E617" s="58" t="str">
        <f t="shared" si="9"/>
        <v/>
      </c>
    </row>
    <row r="618" spans="5:5" x14ac:dyDescent="0.2">
      <c r="E618" s="58" t="str">
        <f t="shared" si="9"/>
        <v/>
      </c>
    </row>
    <row r="619" spans="5:5" x14ac:dyDescent="0.2">
      <c r="E619" s="58" t="str">
        <f t="shared" si="9"/>
        <v/>
      </c>
    </row>
    <row r="620" spans="5:5" x14ac:dyDescent="0.2">
      <c r="E620" s="58" t="str">
        <f t="shared" si="9"/>
        <v/>
      </c>
    </row>
    <row r="621" spans="5:5" x14ac:dyDescent="0.2">
      <c r="E621" s="58" t="str">
        <f t="shared" si="9"/>
        <v/>
      </c>
    </row>
    <row r="622" spans="5:5" x14ac:dyDescent="0.2">
      <c r="E622" s="58" t="str">
        <f t="shared" si="9"/>
        <v/>
      </c>
    </row>
    <row r="623" spans="5:5" x14ac:dyDescent="0.2">
      <c r="E623" s="58" t="str">
        <f t="shared" si="9"/>
        <v/>
      </c>
    </row>
    <row r="624" spans="5:5" x14ac:dyDescent="0.2">
      <c r="E624" s="58" t="str">
        <f t="shared" si="9"/>
        <v/>
      </c>
    </row>
    <row r="625" spans="5:5" x14ac:dyDescent="0.2">
      <c r="E625" s="58" t="str">
        <f t="shared" si="9"/>
        <v/>
      </c>
    </row>
    <row r="626" spans="5:5" x14ac:dyDescent="0.2">
      <c r="E626" s="58" t="str">
        <f t="shared" si="9"/>
        <v/>
      </c>
    </row>
    <row r="627" spans="5:5" x14ac:dyDescent="0.2">
      <c r="E627" s="58" t="str">
        <f t="shared" si="9"/>
        <v/>
      </c>
    </row>
    <row r="628" spans="5:5" x14ac:dyDescent="0.2">
      <c r="E628" s="58" t="str">
        <f t="shared" si="9"/>
        <v/>
      </c>
    </row>
    <row r="629" spans="5:5" x14ac:dyDescent="0.2">
      <c r="E629" s="58" t="str">
        <f t="shared" si="9"/>
        <v/>
      </c>
    </row>
    <row r="630" spans="5:5" x14ac:dyDescent="0.2">
      <c r="E630" s="58" t="str">
        <f t="shared" si="9"/>
        <v/>
      </c>
    </row>
    <row r="631" spans="5:5" x14ac:dyDescent="0.2">
      <c r="E631" s="58" t="str">
        <f t="shared" si="9"/>
        <v/>
      </c>
    </row>
    <row r="632" spans="5:5" x14ac:dyDescent="0.2">
      <c r="E632" s="58" t="str">
        <f t="shared" si="9"/>
        <v/>
      </c>
    </row>
    <row r="633" spans="5:5" x14ac:dyDescent="0.2">
      <c r="E633" s="58" t="str">
        <f t="shared" si="9"/>
        <v/>
      </c>
    </row>
    <row r="634" spans="5:5" x14ac:dyDescent="0.2">
      <c r="E634" s="58" t="str">
        <f t="shared" si="9"/>
        <v/>
      </c>
    </row>
    <row r="635" spans="5:5" x14ac:dyDescent="0.2">
      <c r="E635" s="58" t="str">
        <f t="shared" si="9"/>
        <v/>
      </c>
    </row>
    <row r="636" spans="5:5" x14ac:dyDescent="0.2">
      <c r="E636" s="58" t="str">
        <f t="shared" si="9"/>
        <v/>
      </c>
    </row>
    <row r="637" spans="5:5" x14ac:dyDescent="0.2">
      <c r="E637" s="58" t="str">
        <f t="shared" si="9"/>
        <v/>
      </c>
    </row>
    <row r="638" spans="5:5" x14ac:dyDescent="0.2">
      <c r="E638" s="58" t="str">
        <f t="shared" si="9"/>
        <v/>
      </c>
    </row>
    <row r="639" spans="5:5" x14ac:dyDescent="0.2">
      <c r="E639" s="58" t="str">
        <f t="shared" si="9"/>
        <v/>
      </c>
    </row>
    <row r="640" spans="5:5" x14ac:dyDescent="0.2">
      <c r="E640" s="58" t="str">
        <f t="shared" si="9"/>
        <v/>
      </c>
    </row>
    <row r="641" spans="5:5" x14ac:dyDescent="0.2">
      <c r="E641" s="58" t="str">
        <f t="shared" si="9"/>
        <v/>
      </c>
    </row>
    <row r="642" spans="5:5" x14ac:dyDescent="0.2">
      <c r="E642" s="58" t="str">
        <f t="shared" si="9"/>
        <v/>
      </c>
    </row>
    <row r="643" spans="5:5" x14ac:dyDescent="0.2">
      <c r="E643" s="58" t="str">
        <f t="shared" ref="E643:E706" si="10">CONCATENATE(C643,A643)</f>
        <v/>
      </c>
    </row>
    <row r="644" spans="5:5" x14ac:dyDescent="0.2">
      <c r="E644" s="58" t="str">
        <f t="shared" si="10"/>
        <v/>
      </c>
    </row>
    <row r="645" spans="5:5" x14ac:dyDescent="0.2">
      <c r="E645" s="58" t="str">
        <f t="shared" si="10"/>
        <v/>
      </c>
    </row>
    <row r="646" spans="5:5" x14ac:dyDescent="0.2">
      <c r="E646" s="58" t="str">
        <f t="shared" si="10"/>
        <v/>
      </c>
    </row>
    <row r="647" spans="5:5" x14ac:dyDescent="0.2">
      <c r="E647" s="58" t="str">
        <f t="shared" si="10"/>
        <v/>
      </c>
    </row>
    <row r="648" spans="5:5" x14ac:dyDescent="0.2">
      <c r="E648" s="58" t="str">
        <f t="shared" si="10"/>
        <v/>
      </c>
    </row>
    <row r="649" spans="5:5" x14ac:dyDescent="0.2">
      <c r="E649" s="58" t="str">
        <f t="shared" si="10"/>
        <v/>
      </c>
    </row>
    <row r="650" spans="5:5" x14ac:dyDescent="0.2">
      <c r="E650" s="58" t="str">
        <f t="shared" si="10"/>
        <v/>
      </c>
    </row>
    <row r="651" spans="5:5" x14ac:dyDescent="0.2">
      <c r="E651" s="58" t="str">
        <f t="shared" si="10"/>
        <v/>
      </c>
    </row>
    <row r="652" spans="5:5" x14ac:dyDescent="0.2">
      <c r="E652" s="58" t="str">
        <f t="shared" si="10"/>
        <v/>
      </c>
    </row>
    <row r="653" spans="5:5" x14ac:dyDescent="0.2">
      <c r="E653" s="58" t="str">
        <f t="shared" si="10"/>
        <v/>
      </c>
    </row>
    <row r="654" spans="5:5" x14ac:dyDescent="0.2">
      <c r="E654" s="58" t="str">
        <f t="shared" si="10"/>
        <v/>
      </c>
    </row>
    <row r="655" spans="5:5" x14ac:dyDescent="0.2">
      <c r="E655" s="58" t="str">
        <f t="shared" si="10"/>
        <v/>
      </c>
    </row>
    <row r="656" spans="5:5" x14ac:dyDescent="0.2">
      <c r="E656" s="58" t="str">
        <f t="shared" si="10"/>
        <v/>
      </c>
    </row>
    <row r="657" spans="5:5" x14ac:dyDescent="0.2">
      <c r="E657" s="58" t="str">
        <f t="shared" si="10"/>
        <v/>
      </c>
    </row>
    <row r="658" spans="5:5" x14ac:dyDescent="0.2">
      <c r="E658" s="58" t="str">
        <f t="shared" si="10"/>
        <v/>
      </c>
    </row>
    <row r="659" spans="5:5" x14ac:dyDescent="0.2">
      <c r="E659" s="58" t="str">
        <f t="shared" si="10"/>
        <v/>
      </c>
    </row>
    <row r="660" spans="5:5" x14ac:dyDescent="0.2">
      <c r="E660" s="58" t="str">
        <f t="shared" si="10"/>
        <v/>
      </c>
    </row>
    <row r="661" spans="5:5" x14ac:dyDescent="0.2">
      <c r="E661" s="58" t="str">
        <f t="shared" si="10"/>
        <v/>
      </c>
    </row>
    <row r="662" spans="5:5" x14ac:dyDescent="0.2">
      <c r="E662" s="58" t="str">
        <f t="shared" si="10"/>
        <v/>
      </c>
    </row>
    <row r="663" spans="5:5" x14ac:dyDescent="0.2">
      <c r="E663" s="58" t="str">
        <f t="shared" si="10"/>
        <v/>
      </c>
    </row>
    <row r="664" spans="5:5" x14ac:dyDescent="0.2">
      <c r="E664" s="58" t="str">
        <f t="shared" si="10"/>
        <v/>
      </c>
    </row>
    <row r="665" spans="5:5" x14ac:dyDescent="0.2">
      <c r="E665" s="58" t="str">
        <f t="shared" si="10"/>
        <v/>
      </c>
    </row>
    <row r="666" spans="5:5" x14ac:dyDescent="0.2">
      <c r="E666" s="58" t="str">
        <f t="shared" si="10"/>
        <v/>
      </c>
    </row>
    <row r="667" spans="5:5" x14ac:dyDescent="0.2">
      <c r="E667" s="58" t="str">
        <f t="shared" si="10"/>
        <v/>
      </c>
    </row>
    <row r="668" spans="5:5" x14ac:dyDescent="0.2">
      <c r="E668" s="58" t="str">
        <f t="shared" si="10"/>
        <v/>
      </c>
    </row>
    <row r="669" spans="5:5" x14ac:dyDescent="0.2">
      <c r="E669" s="58" t="str">
        <f t="shared" si="10"/>
        <v/>
      </c>
    </row>
    <row r="670" spans="5:5" x14ac:dyDescent="0.2">
      <c r="E670" s="58" t="str">
        <f t="shared" si="10"/>
        <v/>
      </c>
    </row>
    <row r="671" spans="5:5" x14ac:dyDescent="0.2">
      <c r="E671" s="58" t="str">
        <f t="shared" si="10"/>
        <v/>
      </c>
    </row>
    <row r="672" spans="5:5" x14ac:dyDescent="0.2">
      <c r="E672" s="58" t="str">
        <f t="shared" si="10"/>
        <v/>
      </c>
    </row>
    <row r="673" spans="5:5" x14ac:dyDescent="0.2">
      <c r="E673" s="58" t="str">
        <f t="shared" si="10"/>
        <v/>
      </c>
    </row>
    <row r="674" spans="5:5" x14ac:dyDescent="0.2">
      <c r="E674" s="58" t="str">
        <f t="shared" si="10"/>
        <v/>
      </c>
    </row>
    <row r="675" spans="5:5" x14ac:dyDescent="0.2">
      <c r="E675" s="58" t="str">
        <f t="shared" si="10"/>
        <v/>
      </c>
    </row>
    <row r="676" spans="5:5" x14ac:dyDescent="0.2">
      <c r="E676" s="58" t="str">
        <f t="shared" si="10"/>
        <v/>
      </c>
    </row>
    <row r="677" spans="5:5" x14ac:dyDescent="0.2">
      <c r="E677" s="58" t="str">
        <f t="shared" si="10"/>
        <v/>
      </c>
    </row>
    <row r="678" spans="5:5" x14ac:dyDescent="0.2">
      <c r="E678" s="58" t="str">
        <f t="shared" si="10"/>
        <v/>
      </c>
    </row>
    <row r="679" spans="5:5" x14ac:dyDescent="0.2">
      <c r="E679" s="58" t="str">
        <f t="shared" si="10"/>
        <v/>
      </c>
    </row>
    <row r="680" spans="5:5" x14ac:dyDescent="0.2">
      <c r="E680" s="58" t="str">
        <f t="shared" si="10"/>
        <v/>
      </c>
    </row>
    <row r="681" spans="5:5" x14ac:dyDescent="0.2">
      <c r="E681" s="58" t="str">
        <f t="shared" si="10"/>
        <v/>
      </c>
    </row>
    <row r="682" spans="5:5" x14ac:dyDescent="0.2">
      <c r="E682" s="58" t="str">
        <f t="shared" si="10"/>
        <v/>
      </c>
    </row>
    <row r="683" spans="5:5" x14ac:dyDescent="0.2">
      <c r="E683" s="58" t="str">
        <f t="shared" si="10"/>
        <v/>
      </c>
    </row>
    <row r="684" spans="5:5" x14ac:dyDescent="0.2">
      <c r="E684" s="58" t="str">
        <f t="shared" si="10"/>
        <v/>
      </c>
    </row>
    <row r="685" spans="5:5" x14ac:dyDescent="0.2">
      <c r="E685" s="58" t="str">
        <f t="shared" si="10"/>
        <v/>
      </c>
    </row>
    <row r="686" spans="5:5" x14ac:dyDescent="0.2">
      <c r="E686" s="58" t="str">
        <f t="shared" si="10"/>
        <v/>
      </c>
    </row>
    <row r="687" spans="5:5" x14ac:dyDescent="0.2">
      <c r="E687" s="58" t="str">
        <f t="shared" si="10"/>
        <v/>
      </c>
    </row>
    <row r="688" spans="5:5" x14ac:dyDescent="0.2">
      <c r="E688" s="58" t="str">
        <f t="shared" si="10"/>
        <v/>
      </c>
    </row>
    <row r="689" spans="5:5" x14ac:dyDescent="0.2">
      <c r="E689" s="58" t="str">
        <f t="shared" si="10"/>
        <v/>
      </c>
    </row>
    <row r="690" spans="5:5" x14ac:dyDescent="0.2">
      <c r="E690" s="58" t="str">
        <f t="shared" si="10"/>
        <v/>
      </c>
    </row>
    <row r="691" spans="5:5" x14ac:dyDescent="0.2">
      <c r="E691" s="58" t="str">
        <f t="shared" si="10"/>
        <v/>
      </c>
    </row>
    <row r="692" spans="5:5" x14ac:dyDescent="0.2">
      <c r="E692" s="58" t="str">
        <f t="shared" si="10"/>
        <v/>
      </c>
    </row>
    <row r="693" spans="5:5" x14ac:dyDescent="0.2">
      <c r="E693" s="58" t="str">
        <f t="shared" si="10"/>
        <v/>
      </c>
    </row>
    <row r="694" spans="5:5" x14ac:dyDescent="0.2">
      <c r="E694" s="58" t="str">
        <f t="shared" si="10"/>
        <v/>
      </c>
    </row>
    <row r="695" spans="5:5" x14ac:dyDescent="0.2">
      <c r="E695" s="58" t="str">
        <f t="shared" si="10"/>
        <v/>
      </c>
    </row>
    <row r="696" spans="5:5" x14ac:dyDescent="0.2">
      <c r="E696" s="58" t="str">
        <f t="shared" si="10"/>
        <v/>
      </c>
    </row>
    <row r="697" spans="5:5" x14ac:dyDescent="0.2">
      <c r="E697" s="58" t="str">
        <f t="shared" si="10"/>
        <v/>
      </c>
    </row>
    <row r="698" spans="5:5" x14ac:dyDescent="0.2">
      <c r="E698" s="58" t="str">
        <f t="shared" si="10"/>
        <v/>
      </c>
    </row>
    <row r="699" spans="5:5" x14ac:dyDescent="0.2">
      <c r="E699" s="58" t="str">
        <f t="shared" si="10"/>
        <v/>
      </c>
    </row>
    <row r="700" spans="5:5" x14ac:dyDescent="0.2">
      <c r="E700" s="58" t="str">
        <f t="shared" si="10"/>
        <v/>
      </c>
    </row>
    <row r="701" spans="5:5" x14ac:dyDescent="0.2">
      <c r="E701" s="58" t="str">
        <f t="shared" si="10"/>
        <v/>
      </c>
    </row>
    <row r="702" spans="5:5" x14ac:dyDescent="0.2">
      <c r="E702" s="58" t="str">
        <f t="shared" si="10"/>
        <v/>
      </c>
    </row>
    <row r="703" spans="5:5" x14ac:dyDescent="0.2">
      <c r="E703" s="58" t="str">
        <f t="shared" si="10"/>
        <v/>
      </c>
    </row>
    <row r="704" spans="5:5" x14ac:dyDescent="0.2">
      <c r="E704" s="58" t="str">
        <f t="shared" si="10"/>
        <v/>
      </c>
    </row>
    <row r="705" spans="5:5" x14ac:dyDescent="0.2">
      <c r="E705" s="58" t="str">
        <f t="shared" si="10"/>
        <v/>
      </c>
    </row>
    <row r="706" spans="5:5" x14ac:dyDescent="0.2">
      <c r="E706" s="58" t="str">
        <f t="shared" si="10"/>
        <v/>
      </c>
    </row>
    <row r="707" spans="5:5" x14ac:dyDescent="0.2">
      <c r="E707" s="58" t="str">
        <f t="shared" ref="E707:E770" si="11">CONCATENATE(C707,A707)</f>
        <v/>
      </c>
    </row>
    <row r="708" spans="5:5" x14ac:dyDescent="0.2">
      <c r="E708" s="58" t="str">
        <f t="shared" si="11"/>
        <v/>
      </c>
    </row>
    <row r="709" spans="5:5" x14ac:dyDescent="0.2">
      <c r="E709" s="58" t="str">
        <f t="shared" si="11"/>
        <v/>
      </c>
    </row>
    <row r="710" spans="5:5" x14ac:dyDescent="0.2">
      <c r="E710" s="58" t="str">
        <f t="shared" si="11"/>
        <v/>
      </c>
    </row>
    <row r="711" spans="5:5" x14ac:dyDescent="0.2">
      <c r="E711" s="58" t="str">
        <f t="shared" si="11"/>
        <v/>
      </c>
    </row>
    <row r="712" spans="5:5" x14ac:dyDescent="0.2">
      <c r="E712" s="58" t="str">
        <f t="shared" si="11"/>
        <v/>
      </c>
    </row>
    <row r="713" spans="5:5" x14ac:dyDescent="0.2">
      <c r="E713" s="58" t="str">
        <f t="shared" si="11"/>
        <v/>
      </c>
    </row>
    <row r="714" spans="5:5" x14ac:dyDescent="0.2">
      <c r="E714" s="58" t="str">
        <f t="shared" si="11"/>
        <v/>
      </c>
    </row>
    <row r="715" spans="5:5" x14ac:dyDescent="0.2">
      <c r="E715" s="58" t="str">
        <f t="shared" si="11"/>
        <v/>
      </c>
    </row>
    <row r="716" spans="5:5" x14ac:dyDescent="0.2">
      <c r="E716" s="58" t="str">
        <f t="shared" si="11"/>
        <v/>
      </c>
    </row>
    <row r="717" spans="5:5" x14ac:dyDescent="0.2">
      <c r="E717" s="58" t="str">
        <f t="shared" si="11"/>
        <v/>
      </c>
    </row>
    <row r="718" spans="5:5" x14ac:dyDescent="0.2">
      <c r="E718" s="58" t="str">
        <f t="shared" si="11"/>
        <v/>
      </c>
    </row>
    <row r="719" spans="5:5" x14ac:dyDescent="0.2">
      <c r="E719" s="58" t="str">
        <f t="shared" si="11"/>
        <v/>
      </c>
    </row>
    <row r="720" spans="5:5" x14ac:dyDescent="0.2">
      <c r="E720" s="58" t="str">
        <f t="shared" si="11"/>
        <v/>
      </c>
    </row>
    <row r="721" spans="5:5" x14ac:dyDescent="0.2">
      <c r="E721" s="58" t="str">
        <f t="shared" si="11"/>
        <v/>
      </c>
    </row>
    <row r="722" spans="5:5" x14ac:dyDescent="0.2">
      <c r="E722" s="58" t="str">
        <f t="shared" si="11"/>
        <v/>
      </c>
    </row>
    <row r="723" spans="5:5" x14ac:dyDescent="0.2">
      <c r="E723" s="58" t="str">
        <f t="shared" si="11"/>
        <v/>
      </c>
    </row>
    <row r="724" spans="5:5" x14ac:dyDescent="0.2">
      <c r="E724" s="58" t="str">
        <f t="shared" si="11"/>
        <v/>
      </c>
    </row>
    <row r="725" spans="5:5" x14ac:dyDescent="0.2">
      <c r="E725" s="58" t="str">
        <f t="shared" si="11"/>
        <v/>
      </c>
    </row>
    <row r="726" spans="5:5" x14ac:dyDescent="0.2">
      <c r="E726" s="58" t="str">
        <f t="shared" si="11"/>
        <v/>
      </c>
    </row>
    <row r="727" spans="5:5" x14ac:dyDescent="0.2">
      <c r="E727" s="58" t="str">
        <f t="shared" si="11"/>
        <v/>
      </c>
    </row>
    <row r="728" spans="5:5" x14ac:dyDescent="0.2">
      <c r="E728" s="58" t="str">
        <f t="shared" si="11"/>
        <v/>
      </c>
    </row>
    <row r="729" spans="5:5" x14ac:dyDescent="0.2">
      <c r="E729" s="58" t="str">
        <f t="shared" si="11"/>
        <v/>
      </c>
    </row>
    <row r="730" spans="5:5" x14ac:dyDescent="0.2">
      <c r="E730" s="58" t="str">
        <f t="shared" si="11"/>
        <v/>
      </c>
    </row>
    <row r="731" spans="5:5" x14ac:dyDescent="0.2">
      <c r="E731" s="58" t="str">
        <f t="shared" si="11"/>
        <v/>
      </c>
    </row>
    <row r="732" spans="5:5" x14ac:dyDescent="0.2">
      <c r="E732" s="58" t="str">
        <f t="shared" si="11"/>
        <v/>
      </c>
    </row>
    <row r="733" spans="5:5" x14ac:dyDescent="0.2">
      <c r="E733" s="58" t="str">
        <f t="shared" si="11"/>
        <v/>
      </c>
    </row>
    <row r="734" spans="5:5" x14ac:dyDescent="0.2">
      <c r="E734" s="58" t="str">
        <f t="shared" si="11"/>
        <v/>
      </c>
    </row>
    <row r="735" spans="5:5" x14ac:dyDescent="0.2">
      <c r="E735" s="58" t="str">
        <f t="shared" si="11"/>
        <v/>
      </c>
    </row>
    <row r="736" spans="5:5" x14ac:dyDescent="0.2">
      <c r="E736" s="58" t="str">
        <f t="shared" si="11"/>
        <v/>
      </c>
    </row>
    <row r="737" spans="5:5" x14ac:dyDescent="0.2">
      <c r="E737" s="58" t="str">
        <f t="shared" si="11"/>
        <v/>
      </c>
    </row>
    <row r="738" spans="5:5" x14ac:dyDescent="0.2">
      <c r="E738" s="58" t="str">
        <f t="shared" si="11"/>
        <v/>
      </c>
    </row>
    <row r="739" spans="5:5" x14ac:dyDescent="0.2">
      <c r="E739" s="58" t="str">
        <f t="shared" si="11"/>
        <v/>
      </c>
    </row>
    <row r="740" spans="5:5" x14ac:dyDescent="0.2">
      <c r="E740" s="58" t="str">
        <f t="shared" si="11"/>
        <v/>
      </c>
    </row>
    <row r="741" spans="5:5" x14ac:dyDescent="0.2">
      <c r="E741" s="58" t="str">
        <f t="shared" si="11"/>
        <v/>
      </c>
    </row>
    <row r="742" spans="5:5" x14ac:dyDescent="0.2">
      <c r="E742" s="58" t="str">
        <f t="shared" si="11"/>
        <v/>
      </c>
    </row>
    <row r="743" spans="5:5" x14ac:dyDescent="0.2">
      <c r="E743" s="58" t="str">
        <f t="shared" si="11"/>
        <v/>
      </c>
    </row>
    <row r="744" spans="5:5" x14ac:dyDescent="0.2">
      <c r="E744" s="58" t="str">
        <f t="shared" si="11"/>
        <v/>
      </c>
    </row>
    <row r="745" spans="5:5" x14ac:dyDescent="0.2">
      <c r="E745" s="58" t="str">
        <f t="shared" si="11"/>
        <v/>
      </c>
    </row>
    <row r="746" spans="5:5" x14ac:dyDescent="0.2">
      <c r="E746" s="58" t="str">
        <f t="shared" si="11"/>
        <v/>
      </c>
    </row>
    <row r="747" spans="5:5" x14ac:dyDescent="0.2">
      <c r="E747" s="58" t="str">
        <f t="shared" si="11"/>
        <v/>
      </c>
    </row>
    <row r="748" spans="5:5" x14ac:dyDescent="0.2">
      <c r="E748" s="58" t="str">
        <f t="shared" si="11"/>
        <v/>
      </c>
    </row>
    <row r="749" spans="5:5" x14ac:dyDescent="0.2">
      <c r="E749" s="58" t="str">
        <f t="shared" si="11"/>
        <v/>
      </c>
    </row>
    <row r="750" spans="5:5" x14ac:dyDescent="0.2">
      <c r="E750" s="58" t="str">
        <f t="shared" si="11"/>
        <v/>
      </c>
    </row>
    <row r="751" spans="5:5" x14ac:dyDescent="0.2">
      <c r="E751" s="58" t="str">
        <f t="shared" si="11"/>
        <v/>
      </c>
    </row>
    <row r="752" spans="5:5" x14ac:dyDescent="0.2">
      <c r="E752" s="58" t="str">
        <f t="shared" si="11"/>
        <v/>
      </c>
    </row>
    <row r="753" spans="5:5" x14ac:dyDescent="0.2">
      <c r="E753" s="58" t="str">
        <f t="shared" si="11"/>
        <v/>
      </c>
    </row>
    <row r="754" spans="5:5" x14ac:dyDescent="0.2">
      <c r="E754" s="58" t="str">
        <f t="shared" si="11"/>
        <v/>
      </c>
    </row>
    <row r="755" spans="5:5" x14ac:dyDescent="0.2">
      <c r="E755" s="58" t="str">
        <f t="shared" si="11"/>
        <v/>
      </c>
    </row>
    <row r="756" spans="5:5" x14ac:dyDescent="0.2">
      <c r="E756" s="58" t="str">
        <f t="shared" si="11"/>
        <v/>
      </c>
    </row>
    <row r="757" spans="5:5" x14ac:dyDescent="0.2">
      <c r="E757" s="58" t="str">
        <f t="shared" si="11"/>
        <v/>
      </c>
    </row>
    <row r="758" spans="5:5" x14ac:dyDescent="0.2">
      <c r="E758" s="58" t="str">
        <f t="shared" si="11"/>
        <v/>
      </c>
    </row>
    <row r="759" spans="5:5" x14ac:dyDescent="0.2">
      <c r="E759" s="58" t="str">
        <f t="shared" si="11"/>
        <v/>
      </c>
    </row>
    <row r="760" spans="5:5" x14ac:dyDescent="0.2">
      <c r="E760" s="58" t="str">
        <f t="shared" si="11"/>
        <v/>
      </c>
    </row>
    <row r="761" spans="5:5" x14ac:dyDescent="0.2">
      <c r="E761" s="58" t="str">
        <f t="shared" si="11"/>
        <v/>
      </c>
    </row>
    <row r="762" spans="5:5" x14ac:dyDescent="0.2">
      <c r="E762" s="58" t="str">
        <f t="shared" si="11"/>
        <v/>
      </c>
    </row>
    <row r="763" spans="5:5" x14ac:dyDescent="0.2">
      <c r="E763" s="58" t="str">
        <f t="shared" si="11"/>
        <v/>
      </c>
    </row>
    <row r="764" spans="5:5" x14ac:dyDescent="0.2">
      <c r="E764" s="58" t="str">
        <f t="shared" si="11"/>
        <v/>
      </c>
    </row>
    <row r="765" spans="5:5" x14ac:dyDescent="0.2">
      <c r="E765" s="58" t="str">
        <f t="shared" si="11"/>
        <v/>
      </c>
    </row>
    <row r="766" spans="5:5" x14ac:dyDescent="0.2">
      <c r="E766" s="58" t="str">
        <f t="shared" si="11"/>
        <v/>
      </c>
    </row>
    <row r="767" spans="5:5" x14ac:dyDescent="0.2">
      <c r="E767" s="58" t="str">
        <f t="shared" si="11"/>
        <v/>
      </c>
    </row>
    <row r="768" spans="5:5" x14ac:dyDescent="0.2">
      <c r="E768" s="58" t="str">
        <f t="shared" si="11"/>
        <v/>
      </c>
    </row>
    <row r="769" spans="5:5" x14ac:dyDescent="0.2">
      <c r="E769" s="58" t="str">
        <f t="shared" si="11"/>
        <v/>
      </c>
    </row>
    <row r="770" spans="5:5" x14ac:dyDescent="0.2">
      <c r="E770" s="58" t="str">
        <f t="shared" si="11"/>
        <v/>
      </c>
    </row>
    <row r="771" spans="5:5" x14ac:dyDescent="0.2">
      <c r="E771" s="58" t="str">
        <f t="shared" ref="E771:E834" si="12">CONCATENATE(C771,A771)</f>
        <v/>
      </c>
    </row>
    <row r="772" spans="5:5" x14ac:dyDescent="0.2">
      <c r="E772" s="58" t="str">
        <f t="shared" si="12"/>
        <v/>
      </c>
    </row>
    <row r="773" spans="5:5" x14ac:dyDescent="0.2">
      <c r="E773" s="58" t="str">
        <f t="shared" si="12"/>
        <v/>
      </c>
    </row>
    <row r="774" spans="5:5" x14ac:dyDescent="0.2">
      <c r="E774" s="58" t="str">
        <f t="shared" si="12"/>
        <v/>
      </c>
    </row>
    <row r="775" spans="5:5" x14ac:dyDescent="0.2">
      <c r="E775" s="58" t="str">
        <f t="shared" si="12"/>
        <v/>
      </c>
    </row>
    <row r="776" spans="5:5" x14ac:dyDescent="0.2">
      <c r="E776" s="58" t="str">
        <f t="shared" si="12"/>
        <v/>
      </c>
    </row>
    <row r="777" spans="5:5" x14ac:dyDescent="0.2">
      <c r="E777" s="58" t="str">
        <f t="shared" si="12"/>
        <v/>
      </c>
    </row>
    <row r="778" spans="5:5" x14ac:dyDescent="0.2">
      <c r="E778" s="58" t="str">
        <f t="shared" si="12"/>
        <v/>
      </c>
    </row>
    <row r="779" spans="5:5" x14ac:dyDescent="0.2">
      <c r="E779" s="58" t="str">
        <f t="shared" si="12"/>
        <v/>
      </c>
    </row>
    <row r="780" spans="5:5" x14ac:dyDescent="0.2">
      <c r="E780" s="58" t="str">
        <f t="shared" si="12"/>
        <v/>
      </c>
    </row>
    <row r="781" spans="5:5" x14ac:dyDescent="0.2">
      <c r="E781" s="58" t="str">
        <f t="shared" si="12"/>
        <v/>
      </c>
    </row>
    <row r="782" spans="5:5" x14ac:dyDescent="0.2">
      <c r="E782" s="58" t="str">
        <f t="shared" si="12"/>
        <v/>
      </c>
    </row>
    <row r="783" spans="5:5" x14ac:dyDescent="0.2">
      <c r="E783" s="58" t="str">
        <f t="shared" si="12"/>
        <v/>
      </c>
    </row>
    <row r="784" spans="5:5" x14ac:dyDescent="0.2">
      <c r="E784" s="58" t="str">
        <f t="shared" si="12"/>
        <v/>
      </c>
    </row>
    <row r="785" spans="5:5" x14ac:dyDescent="0.2">
      <c r="E785" s="58" t="str">
        <f t="shared" si="12"/>
        <v/>
      </c>
    </row>
    <row r="786" spans="5:5" x14ac:dyDescent="0.2">
      <c r="E786" s="58" t="str">
        <f t="shared" si="12"/>
        <v/>
      </c>
    </row>
    <row r="787" spans="5:5" x14ac:dyDescent="0.2">
      <c r="E787" s="58" t="str">
        <f t="shared" si="12"/>
        <v/>
      </c>
    </row>
    <row r="788" spans="5:5" x14ac:dyDescent="0.2">
      <c r="E788" s="58" t="str">
        <f t="shared" si="12"/>
        <v/>
      </c>
    </row>
    <row r="789" spans="5:5" x14ac:dyDescent="0.2">
      <c r="E789" s="58" t="str">
        <f t="shared" si="12"/>
        <v/>
      </c>
    </row>
    <row r="790" spans="5:5" x14ac:dyDescent="0.2">
      <c r="E790" s="58" t="str">
        <f t="shared" si="12"/>
        <v/>
      </c>
    </row>
    <row r="791" spans="5:5" x14ac:dyDescent="0.2">
      <c r="E791" s="58" t="str">
        <f t="shared" si="12"/>
        <v/>
      </c>
    </row>
    <row r="792" spans="5:5" x14ac:dyDescent="0.2">
      <c r="E792" s="58" t="str">
        <f t="shared" si="12"/>
        <v/>
      </c>
    </row>
    <row r="793" spans="5:5" x14ac:dyDescent="0.2">
      <c r="E793" s="58" t="str">
        <f t="shared" si="12"/>
        <v/>
      </c>
    </row>
    <row r="794" spans="5:5" x14ac:dyDescent="0.2">
      <c r="E794" s="58" t="str">
        <f t="shared" si="12"/>
        <v/>
      </c>
    </row>
    <row r="795" spans="5:5" x14ac:dyDescent="0.2">
      <c r="E795" s="58" t="str">
        <f t="shared" si="12"/>
        <v/>
      </c>
    </row>
    <row r="796" spans="5:5" x14ac:dyDescent="0.2">
      <c r="E796" s="58" t="str">
        <f t="shared" si="12"/>
        <v/>
      </c>
    </row>
    <row r="797" spans="5:5" x14ac:dyDescent="0.2">
      <c r="E797" s="58" t="str">
        <f t="shared" si="12"/>
        <v/>
      </c>
    </row>
    <row r="798" spans="5:5" x14ac:dyDescent="0.2">
      <c r="E798" s="58" t="str">
        <f t="shared" si="12"/>
        <v/>
      </c>
    </row>
    <row r="799" spans="5:5" x14ac:dyDescent="0.2">
      <c r="E799" s="58" t="str">
        <f t="shared" si="12"/>
        <v/>
      </c>
    </row>
    <row r="800" spans="5:5" x14ac:dyDescent="0.2">
      <c r="E800" s="58" t="str">
        <f t="shared" si="12"/>
        <v/>
      </c>
    </row>
    <row r="801" spans="5:5" x14ac:dyDescent="0.2">
      <c r="E801" s="58" t="str">
        <f t="shared" si="12"/>
        <v/>
      </c>
    </row>
    <row r="802" spans="5:5" x14ac:dyDescent="0.2">
      <c r="E802" s="58" t="str">
        <f t="shared" si="12"/>
        <v/>
      </c>
    </row>
    <row r="803" spans="5:5" x14ac:dyDescent="0.2">
      <c r="E803" s="58" t="str">
        <f t="shared" si="12"/>
        <v/>
      </c>
    </row>
    <row r="804" spans="5:5" x14ac:dyDescent="0.2">
      <c r="E804" s="58" t="str">
        <f t="shared" si="12"/>
        <v/>
      </c>
    </row>
    <row r="805" spans="5:5" x14ac:dyDescent="0.2">
      <c r="E805" s="58" t="str">
        <f t="shared" si="12"/>
        <v/>
      </c>
    </row>
    <row r="806" spans="5:5" x14ac:dyDescent="0.2">
      <c r="E806" s="58" t="str">
        <f t="shared" si="12"/>
        <v/>
      </c>
    </row>
    <row r="807" spans="5:5" x14ac:dyDescent="0.2">
      <c r="E807" s="58" t="str">
        <f t="shared" si="12"/>
        <v/>
      </c>
    </row>
    <row r="808" spans="5:5" x14ac:dyDescent="0.2">
      <c r="E808" s="58" t="str">
        <f t="shared" si="12"/>
        <v/>
      </c>
    </row>
    <row r="809" spans="5:5" x14ac:dyDescent="0.2">
      <c r="E809" s="58" t="str">
        <f t="shared" si="12"/>
        <v/>
      </c>
    </row>
    <row r="810" spans="5:5" x14ac:dyDescent="0.2">
      <c r="E810" s="58" t="str">
        <f t="shared" si="12"/>
        <v/>
      </c>
    </row>
    <row r="811" spans="5:5" x14ac:dyDescent="0.2">
      <c r="E811" s="58" t="str">
        <f t="shared" si="12"/>
        <v/>
      </c>
    </row>
    <row r="812" spans="5:5" x14ac:dyDescent="0.2">
      <c r="E812" s="58" t="str">
        <f t="shared" si="12"/>
        <v/>
      </c>
    </row>
    <row r="813" spans="5:5" x14ac:dyDescent="0.2">
      <c r="E813" s="58" t="str">
        <f t="shared" si="12"/>
        <v/>
      </c>
    </row>
    <row r="814" spans="5:5" x14ac:dyDescent="0.2">
      <c r="E814" s="58" t="str">
        <f t="shared" si="12"/>
        <v/>
      </c>
    </row>
    <row r="815" spans="5:5" x14ac:dyDescent="0.2">
      <c r="E815" s="58" t="str">
        <f t="shared" si="12"/>
        <v/>
      </c>
    </row>
    <row r="816" spans="5:5" x14ac:dyDescent="0.2">
      <c r="E816" s="58" t="str">
        <f t="shared" si="12"/>
        <v/>
      </c>
    </row>
    <row r="817" spans="5:5" x14ac:dyDescent="0.2">
      <c r="E817" s="58" t="str">
        <f t="shared" si="12"/>
        <v/>
      </c>
    </row>
    <row r="818" spans="5:5" x14ac:dyDescent="0.2">
      <c r="E818" s="58" t="str">
        <f t="shared" si="12"/>
        <v/>
      </c>
    </row>
    <row r="819" spans="5:5" x14ac:dyDescent="0.2">
      <c r="E819" s="58" t="str">
        <f t="shared" si="12"/>
        <v/>
      </c>
    </row>
    <row r="820" spans="5:5" x14ac:dyDescent="0.2">
      <c r="E820" s="58" t="str">
        <f t="shared" si="12"/>
        <v/>
      </c>
    </row>
    <row r="821" spans="5:5" x14ac:dyDescent="0.2">
      <c r="E821" s="58" t="str">
        <f t="shared" si="12"/>
        <v/>
      </c>
    </row>
    <row r="822" spans="5:5" x14ac:dyDescent="0.2">
      <c r="E822" s="58" t="str">
        <f t="shared" si="12"/>
        <v/>
      </c>
    </row>
    <row r="823" spans="5:5" x14ac:dyDescent="0.2">
      <c r="E823" s="58" t="str">
        <f t="shared" si="12"/>
        <v/>
      </c>
    </row>
    <row r="824" spans="5:5" x14ac:dyDescent="0.2">
      <c r="E824" s="58" t="str">
        <f t="shared" si="12"/>
        <v/>
      </c>
    </row>
    <row r="825" spans="5:5" x14ac:dyDescent="0.2">
      <c r="E825" s="58" t="str">
        <f t="shared" si="12"/>
        <v/>
      </c>
    </row>
    <row r="826" spans="5:5" x14ac:dyDescent="0.2">
      <c r="E826" s="58" t="str">
        <f t="shared" si="12"/>
        <v/>
      </c>
    </row>
    <row r="827" spans="5:5" x14ac:dyDescent="0.2">
      <c r="E827" s="58" t="str">
        <f t="shared" si="12"/>
        <v/>
      </c>
    </row>
    <row r="828" spans="5:5" x14ac:dyDescent="0.2">
      <c r="E828" s="58" t="str">
        <f t="shared" si="12"/>
        <v/>
      </c>
    </row>
    <row r="829" spans="5:5" x14ac:dyDescent="0.2">
      <c r="E829" s="58" t="str">
        <f t="shared" si="12"/>
        <v/>
      </c>
    </row>
    <row r="830" spans="5:5" x14ac:dyDescent="0.2">
      <c r="E830" s="58" t="str">
        <f t="shared" si="12"/>
        <v/>
      </c>
    </row>
    <row r="831" spans="5:5" x14ac:dyDescent="0.2">
      <c r="E831" s="58" t="str">
        <f t="shared" si="12"/>
        <v/>
      </c>
    </row>
    <row r="832" spans="5:5" x14ac:dyDescent="0.2">
      <c r="E832" s="58" t="str">
        <f t="shared" si="12"/>
        <v/>
      </c>
    </row>
    <row r="833" spans="5:5" x14ac:dyDescent="0.2">
      <c r="E833" s="58" t="str">
        <f t="shared" si="12"/>
        <v/>
      </c>
    </row>
    <row r="834" spans="5:5" x14ac:dyDescent="0.2">
      <c r="E834" s="58" t="str">
        <f t="shared" si="12"/>
        <v/>
      </c>
    </row>
    <row r="835" spans="5:5" x14ac:dyDescent="0.2">
      <c r="E835" s="58" t="str">
        <f t="shared" ref="E835:E898" si="13">CONCATENATE(C835,A835)</f>
        <v/>
      </c>
    </row>
    <row r="836" spans="5:5" x14ac:dyDescent="0.2">
      <c r="E836" s="58" t="str">
        <f t="shared" si="13"/>
        <v/>
      </c>
    </row>
    <row r="837" spans="5:5" x14ac:dyDescent="0.2">
      <c r="E837" s="58" t="str">
        <f t="shared" si="13"/>
        <v/>
      </c>
    </row>
    <row r="838" spans="5:5" x14ac:dyDescent="0.2">
      <c r="E838" s="58" t="str">
        <f t="shared" si="13"/>
        <v/>
      </c>
    </row>
    <row r="839" spans="5:5" x14ac:dyDescent="0.2">
      <c r="E839" s="58" t="str">
        <f t="shared" si="13"/>
        <v/>
      </c>
    </row>
    <row r="840" spans="5:5" x14ac:dyDescent="0.2">
      <c r="E840" s="58" t="str">
        <f t="shared" si="13"/>
        <v/>
      </c>
    </row>
    <row r="841" spans="5:5" x14ac:dyDescent="0.2">
      <c r="E841" s="58" t="str">
        <f t="shared" si="13"/>
        <v/>
      </c>
    </row>
    <row r="842" spans="5:5" x14ac:dyDescent="0.2">
      <c r="E842" s="58" t="str">
        <f t="shared" si="13"/>
        <v/>
      </c>
    </row>
    <row r="843" spans="5:5" x14ac:dyDescent="0.2">
      <c r="E843" s="58" t="str">
        <f t="shared" si="13"/>
        <v/>
      </c>
    </row>
    <row r="844" spans="5:5" x14ac:dyDescent="0.2">
      <c r="E844" s="58" t="str">
        <f t="shared" si="13"/>
        <v/>
      </c>
    </row>
    <row r="845" spans="5:5" x14ac:dyDescent="0.2">
      <c r="E845" s="58" t="str">
        <f t="shared" si="13"/>
        <v/>
      </c>
    </row>
    <row r="846" spans="5:5" x14ac:dyDescent="0.2">
      <c r="E846" s="58" t="str">
        <f t="shared" si="13"/>
        <v/>
      </c>
    </row>
    <row r="847" spans="5:5" x14ac:dyDescent="0.2">
      <c r="E847" s="58" t="str">
        <f t="shared" si="13"/>
        <v/>
      </c>
    </row>
    <row r="848" spans="5:5" x14ac:dyDescent="0.2">
      <c r="E848" s="58" t="str">
        <f t="shared" si="13"/>
        <v/>
      </c>
    </row>
    <row r="849" spans="5:5" x14ac:dyDescent="0.2">
      <c r="E849" s="58" t="str">
        <f t="shared" si="13"/>
        <v/>
      </c>
    </row>
    <row r="850" spans="5:5" x14ac:dyDescent="0.2">
      <c r="E850" s="58" t="str">
        <f t="shared" si="13"/>
        <v/>
      </c>
    </row>
    <row r="851" spans="5:5" x14ac:dyDescent="0.2">
      <c r="E851" s="58" t="str">
        <f t="shared" si="13"/>
        <v/>
      </c>
    </row>
    <row r="852" spans="5:5" x14ac:dyDescent="0.2">
      <c r="E852" s="58" t="str">
        <f t="shared" si="13"/>
        <v/>
      </c>
    </row>
    <row r="853" spans="5:5" x14ac:dyDescent="0.2">
      <c r="E853" s="58" t="str">
        <f t="shared" si="13"/>
        <v/>
      </c>
    </row>
    <row r="854" spans="5:5" x14ac:dyDescent="0.2">
      <c r="E854" s="58" t="str">
        <f t="shared" si="13"/>
        <v/>
      </c>
    </row>
    <row r="855" spans="5:5" x14ac:dyDescent="0.2">
      <c r="E855" s="58" t="str">
        <f t="shared" si="13"/>
        <v/>
      </c>
    </row>
    <row r="856" spans="5:5" x14ac:dyDescent="0.2">
      <c r="E856" s="58" t="str">
        <f t="shared" si="13"/>
        <v/>
      </c>
    </row>
    <row r="857" spans="5:5" x14ac:dyDescent="0.2">
      <c r="E857" s="58" t="str">
        <f t="shared" si="13"/>
        <v/>
      </c>
    </row>
    <row r="858" spans="5:5" x14ac:dyDescent="0.2">
      <c r="E858" s="58" t="str">
        <f t="shared" si="13"/>
        <v/>
      </c>
    </row>
    <row r="859" spans="5:5" x14ac:dyDescent="0.2">
      <c r="E859" s="58" t="str">
        <f t="shared" si="13"/>
        <v/>
      </c>
    </row>
    <row r="860" spans="5:5" x14ac:dyDescent="0.2">
      <c r="E860" s="58" t="str">
        <f t="shared" si="13"/>
        <v/>
      </c>
    </row>
    <row r="861" spans="5:5" x14ac:dyDescent="0.2">
      <c r="E861" s="58" t="str">
        <f t="shared" si="13"/>
        <v/>
      </c>
    </row>
    <row r="862" spans="5:5" x14ac:dyDescent="0.2">
      <c r="E862" s="58" t="str">
        <f t="shared" si="13"/>
        <v/>
      </c>
    </row>
    <row r="863" spans="5:5" x14ac:dyDescent="0.2">
      <c r="E863" s="58" t="str">
        <f t="shared" si="13"/>
        <v/>
      </c>
    </row>
    <row r="864" spans="5:5" x14ac:dyDescent="0.2">
      <c r="E864" s="58" t="str">
        <f t="shared" si="13"/>
        <v/>
      </c>
    </row>
    <row r="865" spans="5:5" x14ac:dyDescent="0.2">
      <c r="E865" s="58" t="str">
        <f t="shared" si="13"/>
        <v/>
      </c>
    </row>
    <row r="866" spans="5:5" x14ac:dyDescent="0.2">
      <c r="E866" s="58" t="str">
        <f t="shared" si="13"/>
        <v/>
      </c>
    </row>
    <row r="867" spans="5:5" x14ac:dyDescent="0.2">
      <c r="E867" s="58" t="str">
        <f t="shared" si="13"/>
        <v/>
      </c>
    </row>
    <row r="868" spans="5:5" x14ac:dyDescent="0.2">
      <c r="E868" s="58" t="str">
        <f t="shared" si="13"/>
        <v/>
      </c>
    </row>
    <row r="869" spans="5:5" x14ac:dyDescent="0.2">
      <c r="E869" s="58" t="str">
        <f t="shared" si="13"/>
        <v/>
      </c>
    </row>
    <row r="870" spans="5:5" x14ac:dyDescent="0.2">
      <c r="E870" s="58" t="str">
        <f t="shared" si="13"/>
        <v/>
      </c>
    </row>
    <row r="871" spans="5:5" x14ac:dyDescent="0.2">
      <c r="E871" s="58" t="str">
        <f t="shared" si="13"/>
        <v/>
      </c>
    </row>
    <row r="872" spans="5:5" x14ac:dyDescent="0.2">
      <c r="E872" s="58" t="str">
        <f t="shared" si="13"/>
        <v/>
      </c>
    </row>
    <row r="873" spans="5:5" x14ac:dyDescent="0.2">
      <c r="E873" s="58" t="str">
        <f t="shared" si="13"/>
        <v/>
      </c>
    </row>
    <row r="874" spans="5:5" x14ac:dyDescent="0.2">
      <c r="E874" s="58" t="str">
        <f t="shared" si="13"/>
        <v/>
      </c>
    </row>
    <row r="875" spans="5:5" x14ac:dyDescent="0.2">
      <c r="E875" s="58" t="str">
        <f t="shared" si="13"/>
        <v/>
      </c>
    </row>
    <row r="876" spans="5:5" x14ac:dyDescent="0.2">
      <c r="E876" s="58" t="str">
        <f t="shared" si="13"/>
        <v/>
      </c>
    </row>
    <row r="877" spans="5:5" x14ac:dyDescent="0.2">
      <c r="E877" s="58" t="str">
        <f t="shared" si="13"/>
        <v/>
      </c>
    </row>
    <row r="878" spans="5:5" x14ac:dyDescent="0.2">
      <c r="E878" s="58" t="str">
        <f t="shared" si="13"/>
        <v/>
      </c>
    </row>
    <row r="879" spans="5:5" x14ac:dyDescent="0.2">
      <c r="E879" s="58" t="str">
        <f t="shared" si="13"/>
        <v/>
      </c>
    </row>
    <row r="880" spans="5:5" x14ac:dyDescent="0.2">
      <c r="E880" s="58" t="str">
        <f t="shared" si="13"/>
        <v/>
      </c>
    </row>
    <row r="881" spans="5:5" x14ac:dyDescent="0.2">
      <c r="E881" s="58" t="str">
        <f t="shared" si="13"/>
        <v/>
      </c>
    </row>
    <row r="882" spans="5:5" x14ac:dyDescent="0.2">
      <c r="E882" s="58" t="str">
        <f t="shared" si="13"/>
        <v/>
      </c>
    </row>
    <row r="883" spans="5:5" x14ac:dyDescent="0.2">
      <c r="E883" s="58" t="str">
        <f t="shared" si="13"/>
        <v/>
      </c>
    </row>
    <row r="884" spans="5:5" x14ac:dyDescent="0.2">
      <c r="E884" s="58" t="str">
        <f t="shared" si="13"/>
        <v/>
      </c>
    </row>
    <row r="885" spans="5:5" x14ac:dyDescent="0.2">
      <c r="E885" s="58" t="str">
        <f t="shared" si="13"/>
        <v/>
      </c>
    </row>
    <row r="886" spans="5:5" x14ac:dyDescent="0.2">
      <c r="E886" s="58" t="str">
        <f t="shared" si="13"/>
        <v/>
      </c>
    </row>
    <row r="887" spans="5:5" x14ac:dyDescent="0.2">
      <c r="E887" s="58" t="str">
        <f t="shared" si="13"/>
        <v/>
      </c>
    </row>
    <row r="888" spans="5:5" x14ac:dyDescent="0.2">
      <c r="E888" s="58" t="str">
        <f t="shared" si="13"/>
        <v/>
      </c>
    </row>
    <row r="889" spans="5:5" x14ac:dyDescent="0.2">
      <c r="E889" s="58" t="str">
        <f t="shared" si="13"/>
        <v/>
      </c>
    </row>
    <row r="890" spans="5:5" x14ac:dyDescent="0.2">
      <c r="E890" s="58" t="str">
        <f t="shared" si="13"/>
        <v/>
      </c>
    </row>
    <row r="891" spans="5:5" x14ac:dyDescent="0.2">
      <c r="E891" s="58" t="str">
        <f t="shared" si="13"/>
        <v/>
      </c>
    </row>
    <row r="892" spans="5:5" x14ac:dyDescent="0.2">
      <c r="E892" s="58" t="str">
        <f t="shared" si="13"/>
        <v/>
      </c>
    </row>
    <row r="893" spans="5:5" x14ac:dyDescent="0.2">
      <c r="E893" s="58" t="str">
        <f t="shared" si="13"/>
        <v/>
      </c>
    </row>
    <row r="894" spans="5:5" x14ac:dyDescent="0.2">
      <c r="E894" s="58" t="str">
        <f t="shared" si="13"/>
        <v/>
      </c>
    </row>
    <row r="895" spans="5:5" x14ac:dyDescent="0.2">
      <c r="E895" s="58" t="str">
        <f t="shared" si="13"/>
        <v/>
      </c>
    </row>
    <row r="896" spans="5:5" x14ac:dyDescent="0.2">
      <c r="E896" s="58" t="str">
        <f t="shared" si="13"/>
        <v/>
      </c>
    </row>
    <row r="897" spans="5:5" x14ac:dyDescent="0.2">
      <c r="E897" s="58" t="str">
        <f t="shared" si="13"/>
        <v/>
      </c>
    </row>
    <row r="898" spans="5:5" x14ac:dyDescent="0.2">
      <c r="E898" s="58" t="str">
        <f t="shared" si="13"/>
        <v/>
      </c>
    </row>
    <row r="899" spans="5:5" x14ac:dyDescent="0.2">
      <c r="E899" s="58" t="str">
        <f t="shared" ref="E899:E962" si="14">CONCATENATE(C899,A899)</f>
        <v/>
      </c>
    </row>
    <row r="900" spans="5:5" x14ac:dyDescent="0.2">
      <c r="E900" s="58" t="str">
        <f t="shared" si="14"/>
        <v/>
      </c>
    </row>
    <row r="901" spans="5:5" x14ac:dyDescent="0.2">
      <c r="E901" s="58" t="str">
        <f t="shared" si="14"/>
        <v/>
      </c>
    </row>
    <row r="902" spans="5:5" x14ac:dyDescent="0.2">
      <c r="E902" s="58" t="str">
        <f t="shared" si="14"/>
        <v/>
      </c>
    </row>
    <row r="903" spans="5:5" x14ac:dyDescent="0.2">
      <c r="E903" s="58" t="str">
        <f t="shared" si="14"/>
        <v/>
      </c>
    </row>
    <row r="904" spans="5:5" x14ac:dyDescent="0.2">
      <c r="E904" s="58" t="str">
        <f t="shared" si="14"/>
        <v/>
      </c>
    </row>
    <row r="905" spans="5:5" x14ac:dyDescent="0.2">
      <c r="E905" s="58" t="str">
        <f t="shared" si="14"/>
        <v/>
      </c>
    </row>
    <row r="906" spans="5:5" x14ac:dyDescent="0.2">
      <c r="E906" s="58" t="str">
        <f t="shared" si="14"/>
        <v/>
      </c>
    </row>
    <row r="907" spans="5:5" x14ac:dyDescent="0.2">
      <c r="E907" s="58" t="str">
        <f t="shared" si="14"/>
        <v/>
      </c>
    </row>
    <row r="908" spans="5:5" x14ac:dyDescent="0.2">
      <c r="E908" s="58" t="str">
        <f t="shared" si="14"/>
        <v/>
      </c>
    </row>
    <row r="909" spans="5:5" x14ac:dyDescent="0.2">
      <c r="E909" s="58" t="str">
        <f t="shared" si="14"/>
        <v/>
      </c>
    </row>
    <row r="910" spans="5:5" x14ac:dyDescent="0.2">
      <c r="E910" s="58" t="str">
        <f t="shared" si="14"/>
        <v/>
      </c>
    </row>
    <row r="911" spans="5:5" x14ac:dyDescent="0.2">
      <c r="E911" s="58" t="str">
        <f t="shared" si="14"/>
        <v/>
      </c>
    </row>
    <row r="912" spans="5:5" x14ac:dyDescent="0.2">
      <c r="E912" s="58" t="str">
        <f t="shared" si="14"/>
        <v/>
      </c>
    </row>
    <row r="913" spans="5:5" x14ac:dyDescent="0.2">
      <c r="E913" s="58" t="str">
        <f t="shared" si="14"/>
        <v/>
      </c>
    </row>
    <row r="914" spans="5:5" x14ac:dyDescent="0.2">
      <c r="E914" s="58" t="str">
        <f t="shared" si="14"/>
        <v/>
      </c>
    </row>
    <row r="915" spans="5:5" x14ac:dyDescent="0.2">
      <c r="E915" s="58" t="str">
        <f t="shared" si="14"/>
        <v/>
      </c>
    </row>
    <row r="916" spans="5:5" x14ac:dyDescent="0.2">
      <c r="E916" s="58" t="str">
        <f t="shared" si="14"/>
        <v/>
      </c>
    </row>
    <row r="917" spans="5:5" x14ac:dyDescent="0.2">
      <c r="E917" s="58" t="str">
        <f t="shared" si="14"/>
        <v/>
      </c>
    </row>
    <row r="918" spans="5:5" x14ac:dyDescent="0.2">
      <c r="E918" s="58" t="str">
        <f t="shared" si="14"/>
        <v/>
      </c>
    </row>
    <row r="919" spans="5:5" x14ac:dyDescent="0.2">
      <c r="E919" s="58" t="str">
        <f t="shared" si="14"/>
        <v/>
      </c>
    </row>
    <row r="920" spans="5:5" x14ac:dyDescent="0.2">
      <c r="E920" s="58" t="str">
        <f t="shared" si="14"/>
        <v/>
      </c>
    </row>
    <row r="921" spans="5:5" x14ac:dyDescent="0.2">
      <c r="E921" s="58" t="str">
        <f t="shared" si="14"/>
        <v/>
      </c>
    </row>
    <row r="922" spans="5:5" x14ac:dyDescent="0.2">
      <c r="E922" s="58" t="str">
        <f t="shared" si="14"/>
        <v/>
      </c>
    </row>
    <row r="923" spans="5:5" x14ac:dyDescent="0.2">
      <c r="E923" s="58" t="str">
        <f t="shared" si="14"/>
        <v/>
      </c>
    </row>
    <row r="924" spans="5:5" x14ac:dyDescent="0.2">
      <c r="E924" s="58" t="str">
        <f t="shared" si="14"/>
        <v/>
      </c>
    </row>
    <row r="925" spans="5:5" x14ac:dyDescent="0.2">
      <c r="E925" s="58" t="str">
        <f t="shared" si="14"/>
        <v/>
      </c>
    </row>
    <row r="926" spans="5:5" x14ac:dyDescent="0.2">
      <c r="E926" s="58" t="str">
        <f t="shared" si="14"/>
        <v/>
      </c>
    </row>
    <row r="927" spans="5:5" x14ac:dyDescent="0.2">
      <c r="E927" s="58" t="str">
        <f t="shared" si="14"/>
        <v/>
      </c>
    </row>
    <row r="928" spans="5:5" x14ac:dyDescent="0.2">
      <c r="E928" s="58" t="str">
        <f t="shared" si="14"/>
        <v/>
      </c>
    </row>
    <row r="929" spans="5:5" x14ac:dyDescent="0.2">
      <c r="E929" s="58" t="str">
        <f t="shared" si="14"/>
        <v/>
      </c>
    </row>
    <row r="930" spans="5:5" x14ac:dyDescent="0.2">
      <c r="E930" s="58" t="str">
        <f t="shared" si="14"/>
        <v/>
      </c>
    </row>
    <row r="931" spans="5:5" x14ac:dyDescent="0.2">
      <c r="E931" s="58" t="str">
        <f t="shared" si="14"/>
        <v/>
      </c>
    </row>
    <row r="932" spans="5:5" x14ac:dyDescent="0.2">
      <c r="E932" s="58" t="str">
        <f t="shared" si="14"/>
        <v/>
      </c>
    </row>
    <row r="933" spans="5:5" x14ac:dyDescent="0.2">
      <c r="E933" s="58" t="str">
        <f t="shared" si="14"/>
        <v/>
      </c>
    </row>
    <row r="934" spans="5:5" x14ac:dyDescent="0.2">
      <c r="E934" s="58" t="str">
        <f t="shared" si="14"/>
        <v/>
      </c>
    </row>
    <row r="935" spans="5:5" x14ac:dyDescent="0.2">
      <c r="E935" s="58" t="str">
        <f t="shared" si="14"/>
        <v/>
      </c>
    </row>
    <row r="936" spans="5:5" x14ac:dyDescent="0.2">
      <c r="E936" s="58" t="str">
        <f t="shared" si="14"/>
        <v/>
      </c>
    </row>
    <row r="937" spans="5:5" x14ac:dyDescent="0.2">
      <c r="E937" s="58" t="str">
        <f t="shared" si="14"/>
        <v/>
      </c>
    </row>
    <row r="938" spans="5:5" x14ac:dyDescent="0.2">
      <c r="E938" s="58" t="str">
        <f t="shared" si="14"/>
        <v/>
      </c>
    </row>
    <row r="939" spans="5:5" x14ac:dyDescent="0.2">
      <c r="E939" s="58" t="str">
        <f t="shared" si="14"/>
        <v/>
      </c>
    </row>
    <row r="940" spans="5:5" x14ac:dyDescent="0.2">
      <c r="E940" s="58" t="str">
        <f t="shared" si="14"/>
        <v/>
      </c>
    </row>
    <row r="941" spans="5:5" x14ac:dyDescent="0.2">
      <c r="E941" s="58" t="str">
        <f t="shared" si="14"/>
        <v/>
      </c>
    </row>
    <row r="942" spans="5:5" x14ac:dyDescent="0.2">
      <c r="E942" s="58" t="str">
        <f t="shared" si="14"/>
        <v/>
      </c>
    </row>
    <row r="943" spans="5:5" x14ac:dyDescent="0.2">
      <c r="E943" s="58" t="str">
        <f t="shared" si="14"/>
        <v/>
      </c>
    </row>
    <row r="944" spans="5:5" x14ac:dyDescent="0.2">
      <c r="E944" s="58" t="str">
        <f t="shared" si="14"/>
        <v/>
      </c>
    </row>
    <row r="945" spans="5:5" x14ac:dyDescent="0.2">
      <c r="E945" s="58" t="str">
        <f t="shared" si="14"/>
        <v/>
      </c>
    </row>
    <row r="946" spans="5:5" x14ac:dyDescent="0.2">
      <c r="E946" s="58" t="str">
        <f t="shared" si="14"/>
        <v/>
      </c>
    </row>
    <row r="947" spans="5:5" x14ac:dyDescent="0.2">
      <c r="E947" s="58" t="str">
        <f t="shared" si="14"/>
        <v/>
      </c>
    </row>
    <row r="948" spans="5:5" x14ac:dyDescent="0.2">
      <c r="E948" s="58" t="str">
        <f t="shared" si="14"/>
        <v/>
      </c>
    </row>
    <row r="949" spans="5:5" x14ac:dyDescent="0.2">
      <c r="E949" s="58" t="str">
        <f t="shared" si="14"/>
        <v/>
      </c>
    </row>
    <row r="950" spans="5:5" x14ac:dyDescent="0.2">
      <c r="E950" s="58" t="str">
        <f t="shared" si="14"/>
        <v/>
      </c>
    </row>
    <row r="951" spans="5:5" x14ac:dyDescent="0.2">
      <c r="E951" s="58" t="str">
        <f t="shared" si="14"/>
        <v/>
      </c>
    </row>
    <row r="952" spans="5:5" x14ac:dyDescent="0.2">
      <c r="E952" s="58" t="str">
        <f t="shared" si="14"/>
        <v/>
      </c>
    </row>
    <row r="953" spans="5:5" x14ac:dyDescent="0.2">
      <c r="E953" s="58" t="str">
        <f t="shared" si="14"/>
        <v/>
      </c>
    </row>
    <row r="954" spans="5:5" x14ac:dyDescent="0.2">
      <c r="E954" s="58" t="str">
        <f t="shared" si="14"/>
        <v/>
      </c>
    </row>
    <row r="955" spans="5:5" x14ac:dyDescent="0.2">
      <c r="E955" s="58" t="str">
        <f t="shared" si="14"/>
        <v/>
      </c>
    </row>
    <row r="956" spans="5:5" x14ac:dyDescent="0.2">
      <c r="E956" s="58" t="str">
        <f t="shared" si="14"/>
        <v/>
      </c>
    </row>
    <row r="957" spans="5:5" x14ac:dyDescent="0.2">
      <c r="E957" s="58" t="str">
        <f t="shared" si="14"/>
        <v/>
      </c>
    </row>
    <row r="958" spans="5:5" x14ac:dyDescent="0.2">
      <c r="E958" s="58" t="str">
        <f t="shared" si="14"/>
        <v/>
      </c>
    </row>
    <row r="959" spans="5:5" x14ac:dyDescent="0.2">
      <c r="E959" s="58" t="str">
        <f t="shared" si="14"/>
        <v/>
      </c>
    </row>
    <row r="960" spans="5:5" x14ac:dyDescent="0.2">
      <c r="E960" s="58" t="str">
        <f t="shared" si="14"/>
        <v/>
      </c>
    </row>
    <row r="961" spans="5:5" x14ac:dyDescent="0.2">
      <c r="E961" s="58" t="str">
        <f t="shared" si="14"/>
        <v/>
      </c>
    </row>
    <row r="962" spans="5:5" x14ac:dyDescent="0.2">
      <c r="E962" s="58" t="str">
        <f t="shared" si="14"/>
        <v/>
      </c>
    </row>
    <row r="963" spans="5:5" x14ac:dyDescent="0.2">
      <c r="E963" s="58" t="str">
        <f t="shared" ref="E963:E1026" si="15">CONCATENATE(C963,A963)</f>
        <v/>
      </c>
    </row>
    <row r="964" spans="5:5" x14ac:dyDescent="0.2">
      <c r="E964" s="58" t="str">
        <f t="shared" si="15"/>
        <v/>
      </c>
    </row>
    <row r="965" spans="5:5" x14ac:dyDescent="0.2">
      <c r="E965" s="58" t="str">
        <f t="shared" si="15"/>
        <v/>
      </c>
    </row>
    <row r="966" spans="5:5" x14ac:dyDescent="0.2">
      <c r="E966" s="58" t="str">
        <f t="shared" si="15"/>
        <v/>
      </c>
    </row>
    <row r="967" spans="5:5" x14ac:dyDescent="0.2">
      <c r="E967" s="58" t="str">
        <f t="shared" si="15"/>
        <v/>
      </c>
    </row>
    <row r="968" spans="5:5" x14ac:dyDescent="0.2">
      <c r="E968" s="58" t="str">
        <f t="shared" si="15"/>
        <v/>
      </c>
    </row>
    <row r="969" spans="5:5" x14ac:dyDescent="0.2">
      <c r="E969" s="58" t="str">
        <f t="shared" si="15"/>
        <v/>
      </c>
    </row>
    <row r="970" spans="5:5" x14ac:dyDescent="0.2">
      <c r="E970" s="58" t="str">
        <f t="shared" si="15"/>
        <v/>
      </c>
    </row>
    <row r="971" spans="5:5" x14ac:dyDescent="0.2">
      <c r="E971" s="58" t="str">
        <f t="shared" si="15"/>
        <v/>
      </c>
    </row>
    <row r="972" spans="5:5" x14ac:dyDescent="0.2">
      <c r="E972" s="58" t="str">
        <f t="shared" si="15"/>
        <v/>
      </c>
    </row>
    <row r="973" spans="5:5" x14ac:dyDescent="0.2">
      <c r="E973" s="58" t="str">
        <f t="shared" si="15"/>
        <v/>
      </c>
    </row>
    <row r="974" spans="5:5" x14ac:dyDescent="0.2">
      <c r="E974" s="58" t="str">
        <f t="shared" si="15"/>
        <v/>
      </c>
    </row>
    <row r="975" spans="5:5" x14ac:dyDescent="0.2">
      <c r="E975" s="58" t="str">
        <f t="shared" si="15"/>
        <v/>
      </c>
    </row>
    <row r="976" spans="5:5" x14ac:dyDescent="0.2">
      <c r="E976" s="58" t="str">
        <f t="shared" si="15"/>
        <v/>
      </c>
    </row>
    <row r="977" spans="5:5" x14ac:dyDescent="0.2">
      <c r="E977" s="58" t="str">
        <f t="shared" si="15"/>
        <v/>
      </c>
    </row>
    <row r="978" spans="5:5" x14ac:dyDescent="0.2">
      <c r="E978" s="58" t="str">
        <f t="shared" si="15"/>
        <v/>
      </c>
    </row>
    <row r="979" spans="5:5" x14ac:dyDescent="0.2">
      <c r="E979" s="58" t="str">
        <f t="shared" si="15"/>
        <v/>
      </c>
    </row>
    <row r="980" spans="5:5" x14ac:dyDescent="0.2">
      <c r="E980" s="58" t="str">
        <f t="shared" si="15"/>
        <v/>
      </c>
    </row>
    <row r="981" spans="5:5" x14ac:dyDescent="0.2">
      <c r="E981" s="58" t="str">
        <f t="shared" si="15"/>
        <v/>
      </c>
    </row>
    <row r="982" spans="5:5" x14ac:dyDescent="0.2">
      <c r="E982" s="58" t="str">
        <f t="shared" si="15"/>
        <v/>
      </c>
    </row>
    <row r="983" spans="5:5" x14ac:dyDescent="0.2">
      <c r="E983" s="58" t="str">
        <f t="shared" si="15"/>
        <v/>
      </c>
    </row>
    <row r="984" spans="5:5" x14ac:dyDescent="0.2">
      <c r="E984" s="58" t="str">
        <f t="shared" si="15"/>
        <v/>
      </c>
    </row>
    <row r="985" spans="5:5" x14ac:dyDescent="0.2">
      <c r="E985" s="58" t="str">
        <f t="shared" si="15"/>
        <v/>
      </c>
    </row>
    <row r="986" spans="5:5" x14ac:dyDescent="0.2">
      <c r="E986" s="58" t="str">
        <f t="shared" si="15"/>
        <v/>
      </c>
    </row>
    <row r="987" spans="5:5" x14ac:dyDescent="0.2">
      <c r="E987" s="58" t="str">
        <f t="shared" si="15"/>
        <v/>
      </c>
    </row>
    <row r="988" spans="5:5" x14ac:dyDescent="0.2">
      <c r="E988" s="58" t="str">
        <f t="shared" si="15"/>
        <v/>
      </c>
    </row>
    <row r="989" spans="5:5" x14ac:dyDescent="0.2">
      <c r="E989" s="58" t="str">
        <f t="shared" si="15"/>
        <v/>
      </c>
    </row>
    <row r="990" spans="5:5" x14ac:dyDescent="0.2">
      <c r="E990" s="58" t="str">
        <f t="shared" si="15"/>
        <v/>
      </c>
    </row>
    <row r="991" spans="5:5" x14ac:dyDescent="0.2">
      <c r="E991" s="58" t="str">
        <f t="shared" si="15"/>
        <v/>
      </c>
    </row>
    <row r="992" spans="5:5" x14ac:dyDescent="0.2">
      <c r="E992" s="58" t="str">
        <f t="shared" si="15"/>
        <v/>
      </c>
    </row>
    <row r="993" spans="5:5" x14ac:dyDescent="0.2">
      <c r="E993" s="58" t="str">
        <f t="shared" si="15"/>
        <v/>
      </c>
    </row>
    <row r="994" spans="5:5" x14ac:dyDescent="0.2">
      <c r="E994" s="58" t="str">
        <f t="shared" si="15"/>
        <v/>
      </c>
    </row>
    <row r="995" spans="5:5" x14ac:dyDescent="0.2">
      <c r="E995" s="58" t="str">
        <f t="shared" si="15"/>
        <v/>
      </c>
    </row>
    <row r="996" spans="5:5" x14ac:dyDescent="0.2">
      <c r="E996" s="58" t="str">
        <f t="shared" si="15"/>
        <v/>
      </c>
    </row>
    <row r="997" spans="5:5" x14ac:dyDescent="0.2">
      <c r="E997" s="58" t="str">
        <f t="shared" si="15"/>
        <v/>
      </c>
    </row>
    <row r="998" spans="5:5" x14ac:dyDescent="0.2">
      <c r="E998" s="58" t="str">
        <f t="shared" si="15"/>
        <v/>
      </c>
    </row>
    <row r="999" spans="5:5" x14ac:dyDescent="0.2">
      <c r="E999" s="58" t="str">
        <f t="shared" si="15"/>
        <v/>
      </c>
    </row>
    <row r="1000" spans="5:5" x14ac:dyDescent="0.2">
      <c r="E1000" s="58" t="str">
        <f t="shared" si="15"/>
        <v/>
      </c>
    </row>
    <row r="1001" spans="5:5" x14ac:dyDescent="0.2">
      <c r="E1001" s="58" t="str">
        <f t="shared" si="15"/>
        <v/>
      </c>
    </row>
    <row r="1002" spans="5:5" x14ac:dyDescent="0.2">
      <c r="E1002" s="58" t="str">
        <f t="shared" si="15"/>
        <v/>
      </c>
    </row>
    <row r="1003" spans="5:5" x14ac:dyDescent="0.2">
      <c r="E1003" s="58" t="str">
        <f t="shared" si="15"/>
        <v/>
      </c>
    </row>
    <row r="1004" spans="5:5" x14ac:dyDescent="0.2">
      <c r="E1004" s="58" t="str">
        <f t="shared" si="15"/>
        <v/>
      </c>
    </row>
    <row r="1005" spans="5:5" x14ac:dyDescent="0.2">
      <c r="E1005" s="58" t="str">
        <f t="shared" si="15"/>
        <v/>
      </c>
    </row>
    <row r="1006" spans="5:5" x14ac:dyDescent="0.2">
      <c r="E1006" s="58" t="str">
        <f t="shared" si="15"/>
        <v/>
      </c>
    </row>
    <row r="1007" spans="5:5" x14ac:dyDescent="0.2">
      <c r="E1007" s="58" t="str">
        <f t="shared" si="15"/>
        <v/>
      </c>
    </row>
    <row r="1008" spans="5:5" x14ac:dyDescent="0.2">
      <c r="E1008" s="58" t="str">
        <f t="shared" si="15"/>
        <v/>
      </c>
    </row>
    <row r="1009" spans="5:5" x14ac:dyDescent="0.2">
      <c r="E1009" s="58" t="str">
        <f t="shared" si="15"/>
        <v/>
      </c>
    </row>
    <row r="1010" spans="5:5" x14ac:dyDescent="0.2">
      <c r="E1010" s="58" t="str">
        <f t="shared" si="15"/>
        <v/>
      </c>
    </row>
    <row r="1011" spans="5:5" x14ac:dyDescent="0.2">
      <c r="E1011" s="58" t="str">
        <f t="shared" si="15"/>
        <v/>
      </c>
    </row>
    <row r="1012" spans="5:5" x14ac:dyDescent="0.2">
      <c r="E1012" s="58" t="str">
        <f t="shared" si="15"/>
        <v/>
      </c>
    </row>
    <row r="1013" spans="5:5" x14ac:dyDescent="0.2">
      <c r="E1013" s="58" t="str">
        <f t="shared" si="15"/>
        <v/>
      </c>
    </row>
    <row r="1014" spans="5:5" x14ac:dyDescent="0.2">
      <c r="E1014" s="58" t="str">
        <f t="shared" si="15"/>
        <v/>
      </c>
    </row>
    <row r="1015" spans="5:5" x14ac:dyDescent="0.2">
      <c r="E1015" s="58" t="str">
        <f t="shared" si="15"/>
        <v/>
      </c>
    </row>
    <row r="1016" spans="5:5" x14ac:dyDescent="0.2">
      <c r="E1016" s="58" t="str">
        <f t="shared" si="15"/>
        <v/>
      </c>
    </row>
    <row r="1017" spans="5:5" x14ac:dyDescent="0.2">
      <c r="E1017" s="58" t="str">
        <f t="shared" si="15"/>
        <v/>
      </c>
    </row>
    <row r="1018" spans="5:5" x14ac:dyDescent="0.2">
      <c r="E1018" s="58" t="str">
        <f t="shared" si="15"/>
        <v/>
      </c>
    </row>
    <row r="1019" spans="5:5" x14ac:dyDescent="0.2">
      <c r="E1019" s="58" t="str">
        <f t="shared" si="15"/>
        <v/>
      </c>
    </row>
    <row r="1020" spans="5:5" x14ac:dyDescent="0.2">
      <c r="E1020" s="58" t="str">
        <f t="shared" si="15"/>
        <v/>
      </c>
    </row>
    <row r="1021" spans="5:5" x14ac:dyDescent="0.2">
      <c r="E1021" s="58" t="str">
        <f t="shared" si="15"/>
        <v/>
      </c>
    </row>
    <row r="1022" spans="5:5" x14ac:dyDescent="0.2">
      <c r="E1022" s="58" t="str">
        <f t="shared" si="15"/>
        <v/>
      </c>
    </row>
    <row r="1023" spans="5:5" x14ac:dyDescent="0.2">
      <c r="E1023" s="58" t="str">
        <f t="shared" si="15"/>
        <v/>
      </c>
    </row>
    <row r="1024" spans="5:5" x14ac:dyDescent="0.2">
      <c r="E1024" s="58" t="str">
        <f t="shared" si="15"/>
        <v/>
      </c>
    </row>
    <row r="1025" spans="5:5" x14ac:dyDescent="0.2">
      <c r="E1025" s="58" t="str">
        <f t="shared" si="15"/>
        <v/>
      </c>
    </row>
    <row r="1026" spans="5:5" x14ac:dyDescent="0.2">
      <c r="E1026" s="58" t="str">
        <f t="shared" si="15"/>
        <v/>
      </c>
    </row>
    <row r="1027" spans="5:5" x14ac:dyDescent="0.2">
      <c r="E1027" s="58" t="str">
        <f t="shared" ref="E1027:E1090" si="16">CONCATENATE(C1027,A1027)</f>
        <v/>
      </c>
    </row>
    <row r="1028" spans="5:5" x14ac:dyDescent="0.2">
      <c r="E1028" s="58" t="str">
        <f t="shared" si="16"/>
        <v/>
      </c>
    </row>
    <row r="1029" spans="5:5" x14ac:dyDescent="0.2">
      <c r="E1029" s="58" t="str">
        <f t="shared" si="16"/>
        <v/>
      </c>
    </row>
    <row r="1030" spans="5:5" x14ac:dyDescent="0.2">
      <c r="E1030" s="58" t="str">
        <f t="shared" si="16"/>
        <v/>
      </c>
    </row>
    <row r="1031" spans="5:5" x14ac:dyDescent="0.2">
      <c r="E1031" s="58" t="str">
        <f t="shared" si="16"/>
        <v/>
      </c>
    </row>
    <row r="1032" spans="5:5" x14ac:dyDescent="0.2">
      <c r="E1032" s="58" t="str">
        <f t="shared" si="16"/>
        <v/>
      </c>
    </row>
    <row r="1033" spans="5:5" x14ac:dyDescent="0.2">
      <c r="E1033" s="58" t="str">
        <f t="shared" si="16"/>
        <v/>
      </c>
    </row>
    <row r="1034" spans="5:5" x14ac:dyDescent="0.2">
      <c r="E1034" s="58" t="str">
        <f t="shared" si="16"/>
        <v/>
      </c>
    </row>
    <row r="1035" spans="5:5" x14ac:dyDescent="0.2">
      <c r="E1035" s="58" t="str">
        <f t="shared" si="16"/>
        <v/>
      </c>
    </row>
    <row r="1036" spans="5:5" x14ac:dyDescent="0.2">
      <c r="E1036" s="58" t="str">
        <f t="shared" si="16"/>
        <v/>
      </c>
    </row>
    <row r="1037" spans="5:5" x14ac:dyDescent="0.2">
      <c r="E1037" s="58" t="str">
        <f t="shared" si="16"/>
        <v/>
      </c>
    </row>
    <row r="1038" spans="5:5" x14ac:dyDescent="0.2">
      <c r="E1038" s="58" t="str">
        <f t="shared" si="16"/>
        <v/>
      </c>
    </row>
    <row r="1039" spans="5:5" x14ac:dyDescent="0.2">
      <c r="E1039" s="58" t="str">
        <f t="shared" si="16"/>
        <v/>
      </c>
    </row>
    <row r="1040" spans="5:5" x14ac:dyDescent="0.2">
      <c r="E1040" s="58" t="str">
        <f t="shared" si="16"/>
        <v/>
      </c>
    </row>
    <row r="1041" spans="5:5" x14ac:dyDescent="0.2">
      <c r="E1041" s="58" t="str">
        <f t="shared" si="16"/>
        <v/>
      </c>
    </row>
    <row r="1042" spans="5:5" x14ac:dyDescent="0.2">
      <c r="E1042" s="58" t="str">
        <f t="shared" si="16"/>
        <v/>
      </c>
    </row>
    <row r="1043" spans="5:5" x14ac:dyDescent="0.2">
      <c r="E1043" s="58" t="str">
        <f t="shared" si="16"/>
        <v/>
      </c>
    </row>
    <row r="1044" spans="5:5" x14ac:dyDescent="0.2">
      <c r="E1044" s="58" t="str">
        <f t="shared" si="16"/>
        <v/>
      </c>
    </row>
    <row r="1045" spans="5:5" x14ac:dyDescent="0.2">
      <c r="E1045" s="58" t="str">
        <f t="shared" si="16"/>
        <v/>
      </c>
    </row>
    <row r="1046" spans="5:5" x14ac:dyDescent="0.2">
      <c r="E1046" s="58" t="str">
        <f t="shared" si="16"/>
        <v/>
      </c>
    </row>
    <row r="1047" spans="5:5" x14ac:dyDescent="0.2">
      <c r="E1047" s="58" t="str">
        <f t="shared" si="16"/>
        <v/>
      </c>
    </row>
    <row r="1048" spans="5:5" x14ac:dyDescent="0.2">
      <c r="E1048" s="58" t="str">
        <f t="shared" si="16"/>
        <v/>
      </c>
    </row>
    <row r="1049" spans="5:5" x14ac:dyDescent="0.2">
      <c r="E1049" s="58" t="str">
        <f t="shared" si="16"/>
        <v/>
      </c>
    </row>
    <row r="1050" spans="5:5" x14ac:dyDescent="0.2">
      <c r="E1050" s="58" t="str">
        <f t="shared" si="16"/>
        <v/>
      </c>
    </row>
    <row r="1051" spans="5:5" x14ac:dyDescent="0.2">
      <c r="E1051" s="58" t="str">
        <f t="shared" si="16"/>
        <v/>
      </c>
    </row>
    <row r="1052" spans="5:5" x14ac:dyDescent="0.2">
      <c r="E1052" s="58" t="str">
        <f t="shared" si="16"/>
        <v/>
      </c>
    </row>
    <row r="1053" spans="5:5" x14ac:dyDescent="0.2">
      <c r="E1053" s="58" t="str">
        <f t="shared" si="16"/>
        <v/>
      </c>
    </row>
    <row r="1054" spans="5:5" x14ac:dyDescent="0.2">
      <c r="E1054" s="58" t="str">
        <f t="shared" si="16"/>
        <v/>
      </c>
    </row>
    <row r="1055" spans="5:5" x14ac:dyDescent="0.2">
      <c r="E1055" s="58" t="str">
        <f t="shared" si="16"/>
        <v/>
      </c>
    </row>
    <row r="1056" spans="5:5" x14ac:dyDescent="0.2">
      <c r="E1056" s="58" t="str">
        <f t="shared" si="16"/>
        <v/>
      </c>
    </row>
    <row r="1057" spans="5:5" x14ac:dyDescent="0.2">
      <c r="E1057" s="58" t="str">
        <f t="shared" si="16"/>
        <v/>
      </c>
    </row>
    <row r="1058" spans="5:5" x14ac:dyDescent="0.2">
      <c r="E1058" s="58" t="str">
        <f t="shared" si="16"/>
        <v/>
      </c>
    </row>
    <row r="1059" spans="5:5" x14ac:dyDescent="0.2">
      <c r="E1059" s="58" t="str">
        <f t="shared" si="16"/>
        <v/>
      </c>
    </row>
    <row r="1060" spans="5:5" x14ac:dyDescent="0.2">
      <c r="E1060" s="58" t="str">
        <f t="shared" si="16"/>
        <v/>
      </c>
    </row>
    <row r="1061" spans="5:5" x14ac:dyDescent="0.2">
      <c r="E1061" s="58" t="str">
        <f t="shared" si="16"/>
        <v/>
      </c>
    </row>
    <row r="1062" spans="5:5" x14ac:dyDescent="0.2">
      <c r="E1062" s="58" t="str">
        <f t="shared" si="16"/>
        <v/>
      </c>
    </row>
    <row r="1063" spans="5:5" x14ac:dyDescent="0.2">
      <c r="E1063" s="58" t="str">
        <f t="shared" si="16"/>
        <v/>
      </c>
    </row>
    <row r="1064" spans="5:5" x14ac:dyDescent="0.2">
      <c r="E1064" s="58" t="str">
        <f t="shared" si="16"/>
        <v/>
      </c>
    </row>
    <row r="1065" spans="5:5" x14ac:dyDescent="0.2">
      <c r="E1065" s="58" t="str">
        <f t="shared" si="16"/>
        <v/>
      </c>
    </row>
    <row r="1066" spans="5:5" x14ac:dyDescent="0.2">
      <c r="E1066" s="58" t="str">
        <f t="shared" si="16"/>
        <v/>
      </c>
    </row>
    <row r="1067" spans="5:5" x14ac:dyDescent="0.2">
      <c r="E1067" s="58" t="str">
        <f t="shared" si="16"/>
        <v/>
      </c>
    </row>
    <row r="1068" spans="5:5" x14ac:dyDescent="0.2">
      <c r="E1068" s="58" t="str">
        <f t="shared" si="16"/>
        <v/>
      </c>
    </row>
    <row r="1069" spans="5:5" x14ac:dyDescent="0.2">
      <c r="E1069" s="58" t="str">
        <f t="shared" si="16"/>
        <v/>
      </c>
    </row>
    <row r="1070" spans="5:5" x14ac:dyDescent="0.2">
      <c r="E1070" s="58" t="str">
        <f t="shared" si="16"/>
        <v/>
      </c>
    </row>
    <row r="1071" spans="5:5" x14ac:dyDescent="0.2">
      <c r="E1071" s="58" t="str">
        <f t="shared" si="16"/>
        <v/>
      </c>
    </row>
    <row r="1072" spans="5:5" x14ac:dyDescent="0.2">
      <c r="E1072" s="58" t="str">
        <f t="shared" si="16"/>
        <v/>
      </c>
    </row>
    <row r="1073" spans="5:5" x14ac:dyDescent="0.2">
      <c r="E1073" s="58" t="str">
        <f t="shared" si="16"/>
        <v/>
      </c>
    </row>
    <row r="1074" spans="5:5" x14ac:dyDescent="0.2">
      <c r="E1074" s="58" t="str">
        <f t="shared" si="16"/>
        <v/>
      </c>
    </row>
    <row r="1075" spans="5:5" x14ac:dyDescent="0.2">
      <c r="E1075" s="58" t="str">
        <f t="shared" si="16"/>
        <v/>
      </c>
    </row>
    <row r="1076" spans="5:5" x14ac:dyDescent="0.2">
      <c r="E1076" s="58" t="str">
        <f t="shared" si="16"/>
        <v/>
      </c>
    </row>
    <row r="1077" spans="5:5" x14ac:dyDescent="0.2">
      <c r="E1077" s="58" t="str">
        <f t="shared" si="16"/>
        <v/>
      </c>
    </row>
    <row r="1078" spans="5:5" x14ac:dyDescent="0.2">
      <c r="E1078" s="58" t="str">
        <f t="shared" si="16"/>
        <v/>
      </c>
    </row>
    <row r="1079" spans="5:5" x14ac:dyDescent="0.2">
      <c r="E1079" s="58" t="str">
        <f t="shared" si="16"/>
        <v/>
      </c>
    </row>
    <row r="1080" spans="5:5" x14ac:dyDescent="0.2">
      <c r="E1080" s="58" t="str">
        <f t="shared" si="16"/>
        <v/>
      </c>
    </row>
    <row r="1081" spans="5:5" x14ac:dyDescent="0.2">
      <c r="E1081" s="58" t="str">
        <f t="shared" si="16"/>
        <v/>
      </c>
    </row>
    <row r="1082" spans="5:5" x14ac:dyDescent="0.2">
      <c r="E1082" s="58" t="str">
        <f t="shared" si="16"/>
        <v/>
      </c>
    </row>
    <row r="1083" spans="5:5" x14ac:dyDescent="0.2">
      <c r="E1083" s="58" t="str">
        <f t="shared" si="16"/>
        <v/>
      </c>
    </row>
    <row r="1084" spans="5:5" x14ac:dyDescent="0.2">
      <c r="E1084" s="58" t="str">
        <f t="shared" si="16"/>
        <v/>
      </c>
    </row>
    <row r="1085" spans="5:5" x14ac:dyDescent="0.2">
      <c r="E1085" s="58" t="str">
        <f t="shared" si="16"/>
        <v/>
      </c>
    </row>
    <row r="1086" spans="5:5" x14ac:dyDescent="0.2">
      <c r="E1086" s="58" t="str">
        <f t="shared" si="16"/>
        <v/>
      </c>
    </row>
    <row r="1087" spans="5:5" x14ac:dyDescent="0.2">
      <c r="E1087" s="58" t="str">
        <f t="shared" si="16"/>
        <v/>
      </c>
    </row>
    <row r="1088" spans="5:5" x14ac:dyDescent="0.2">
      <c r="E1088" s="58" t="str">
        <f t="shared" si="16"/>
        <v/>
      </c>
    </row>
    <row r="1089" spans="5:5" x14ac:dyDescent="0.2">
      <c r="E1089" s="58" t="str">
        <f t="shared" si="16"/>
        <v/>
      </c>
    </row>
    <row r="1090" spans="5:5" x14ac:dyDescent="0.2">
      <c r="E1090" s="58" t="str">
        <f t="shared" si="16"/>
        <v/>
      </c>
    </row>
    <row r="1091" spans="5:5" x14ac:dyDescent="0.2">
      <c r="E1091" s="58" t="str">
        <f t="shared" ref="E1091:E1130" si="17">CONCATENATE(C1091,A1091)</f>
        <v/>
      </c>
    </row>
    <row r="1092" spans="5:5" x14ac:dyDescent="0.2">
      <c r="E1092" s="58" t="str">
        <f t="shared" si="17"/>
        <v/>
      </c>
    </row>
    <row r="1093" spans="5:5" x14ac:dyDescent="0.2">
      <c r="E1093" s="58" t="str">
        <f t="shared" si="17"/>
        <v/>
      </c>
    </row>
    <row r="1094" spans="5:5" x14ac:dyDescent="0.2">
      <c r="E1094" s="58" t="str">
        <f t="shared" si="17"/>
        <v/>
      </c>
    </row>
    <row r="1095" spans="5:5" x14ac:dyDescent="0.2">
      <c r="E1095" s="58" t="str">
        <f t="shared" si="17"/>
        <v/>
      </c>
    </row>
    <row r="1096" spans="5:5" x14ac:dyDescent="0.2">
      <c r="E1096" s="58" t="str">
        <f t="shared" si="17"/>
        <v/>
      </c>
    </row>
    <row r="1097" spans="5:5" x14ac:dyDescent="0.2">
      <c r="E1097" s="58" t="str">
        <f t="shared" si="17"/>
        <v/>
      </c>
    </row>
    <row r="1098" spans="5:5" x14ac:dyDescent="0.2">
      <c r="E1098" s="58" t="str">
        <f t="shared" si="17"/>
        <v/>
      </c>
    </row>
    <row r="1099" spans="5:5" x14ac:dyDescent="0.2">
      <c r="E1099" s="58" t="str">
        <f t="shared" si="17"/>
        <v/>
      </c>
    </row>
    <row r="1100" spans="5:5" x14ac:dyDescent="0.2">
      <c r="E1100" s="58" t="str">
        <f t="shared" si="17"/>
        <v/>
      </c>
    </row>
    <row r="1101" spans="5:5" x14ac:dyDescent="0.2">
      <c r="E1101" s="58" t="str">
        <f t="shared" si="17"/>
        <v/>
      </c>
    </row>
    <row r="1102" spans="5:5" x14ac:dyDescent="0.2">
      <c r="E1102" s="58" t="str">
        <f t="shared" si="17"/>
        <v/>
      </c>
    </row>
    <row r="1103" spans="5:5" x14ac:dyDescent="0.2">
      <c r="E1103" s="58" t="str">
        <f t="shared" si="17"/>
        <v/>
      </c>
    </row>
    <row r="1104" spans="5:5" x14ac:dyDescent="0.2">
      <c r="E1104" s="58" t="str">
        <f t="shared" si="17"/>
        <v/>
      </c>
    </row>
    <row r="1105" spans="5:5" x14ac:dyDescent="0.2">
      <c r="E1105" s="58" t="str">
        <f t="shared" si="17"/>
        <v/>
      </c>
    </row>
    <row r="1106" spans="5:5" x14ac:dyDescent="0.2">
      <c r="E1106" s="58" t="str">
        <f t="shared" si="17"/>
        <v/>
      </c>
    </row>
    <row r="1107" spans="5:5" x14ac:dyDescent="0.2">
      <c r="E1107" s="58" t="str">
        <f t="shared" si="17"/>
        <v/>
      </c>
    </row>
    <row r="1108" spans="5:5" x14ac:dyDescent="0.2">
      <c r="E1108" s="58" t="str">
        <f t="shared" si="17"/>
        <v/>
      </c>
    </row>
    <row r="1109" spans="5:5" x14ac:dyDescent="0.2">
      <c r="E1109" s="58" t="str">
        <f t="shared" si="17"/>
        <v/>
      </c>
    </row>
    <row r="1110" spans="5:5" x14ac:dyDescent="0.2">
      <c r="E1110" s="58" t="str">
        <f t="shared" si="17"/>
        <v/>
      </c>
    </row>
    <row r="1111" spans="5:5" x14ac:dyDescent="0.2">
      <c r="E1111" s="58" t="str">
        <f t="shared" si="17"/>
        <v/>
      </c>
    </row>
    <row r="1112" spans="5:5" x14ac:dyDescent="0.2">
      <c r="E1112" s="58" t="str">
        <f t="shared" si="17"/>
        <v/>
      </c>
    </row>
    <row r="1113" spans="5:5" x14ac:dyDescent="0.2">
      <c r="E1113" s="58" t="str">
        <f t="shared" si="17"/>
        <v/>
      </c>
    </row>
    <row r="1114" spans="5:5" x14ac:dyDescent="0.2">
      <c r="E1114" s="58" t="str">
        <f t="shared" si="17"/>
        <v/>
      </c>
    </row>
    <row r="1115" spans="5:5" x14ac:dyDescent="0.2">
      <c r="E1115" s="58" t="str">
        <f t="shared" si="17"/>
        <v/>
      </c>
    </row>
    <row r="1116" spans="5:5" x14ac:dyDescent="0.2">
      <c r="E1116" s="58" t="str">
        <f t="shared" si="17"/>
        <v/>
      </c>
    </row>
    <row r="1117" spans="5:5" x14ac:dyDescent="0.2">
      <c r="E1117" s="58" t="str">
        <f t="shared" si="17"/>
        <v/>
      </c>
    </row>
    <row r="1118" spans="5:5" x14ac:dyDescent="0.2">
      <c r="E1118" s="58" t="str">
        <f t="shared" si="17"/>
        <v/>
      </c>
    </row>
    <row r="1119" spans="5:5" x14ac:dyDescent="0.2">
      <c r="E1119" s="58" t="str">
        <f t="shared" si="17"/>
        <v/>
      </c>
    </row>
    <row r="1120" spans="5:5" x14ac:dyDescent="0.2">
      <c r="E1120" s="58" t="str">
        <f t="shared" si="17"/>
        <v/>
      </c>
    </row>
    <row r="1121" spans="5:5" x14ac:dyDescent="0.2">
      <c r="E1121" s="58" t="str">
        <f t="shared" si="17"/>
        <v/>
      </c>
    </row>
    <row r="1122" spans="5:5" x14ac:dyDescent="0.2">
      <c r="E1122" s="58" t="str">
        <f t="shared" si="17"/>
        <v/>
      </c>
    </row>
    <row r="1123" spans="5:5" x14ac:dyDescent="0.2">
      <c r="E1123" s="58" t="str">
        <f t="shared" si="17"/>
        <v/>
      </c>
    </row>
    <row r="1124" spans="5:5" x14ac:dyDescent="0.2">
      <c r="E1124" s="58" t="str">
        <f t="shared" si="17"/>
        <v/>
      </c>
    </row>
    <row r="1125" spans="5:5" x14ac:dyDescent="0.2">
      <c r="E1125" s="58" t="str">
        <f t="shared" si="17"/>
        <v/>
      </c>
    </row>
    <row r="1126" spans="5:5" x14ac:dyDescent="0.2">
      <c r="E1126" s="58" t="str">
        <f t="shared" si="17"/>
        <v/>
      </c>
    </row>
    <row r="1127" spans="5:5" x14ac:dyDescent="0.2">
      <c r="E1127" s="58" t="str">
        <f t="shared" si="17"/>
        <v/>
      </c>
    </row>
    <row r="1128" spans="5:5" x14ac:dyDescent="0.2">
      <c r="E1128" s="58" t="str">
        <f t="shared" si="17"/>
        <v/>
      </c>
    </row>
    <row r="1129" spans="5:5" x14ac:dyDescent="0.2">
      <c r="E1129" s="58" t="str">
        <f t="shared" si="17"/>
        <v/>
      </c>
    </row>
    <row r="1130" spans="5:5" x14ac:dyDescent="0.2">
      <c r="E1130" s="58" t="str">
        <f t="shared" si="17"/>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workbookViewId="0"/>
  </sheetViews>
  <sheetFormatPr defaultRowHeight="15" x14ac:dyDescent="0.2"/>
  <sheetData>
    <row r="1" spans="1:4" ht="30" x14ac:dyDescent="0.2">
      <c r="A1" s="45"/>
      <c r="B1" s="52" t="s">
        <v>58</v>
      </c>
      <c r="C1" s="53" t="s">
        <v>65</v>
      </c>
      <c r="D1" s="52" t="s">
        <v>59</v>
      </c>
    </row>
    <row r="2" spans="1:4" x14ac:dyDescent="0.2">
      <c r="B2" s="41" t="s">
        <v>213</v>
      </c>
      <c r="C2" s="42" t="s">
        <v>201</v>
      </c>
      <c r="D2" s="41" t="s">
        <v>128</v>
      </c>
    </row>
    <row r="3" spans="1:4" x14ac:dyDescent="0.2">
      <c r="B3" s="41" t="s">
        <v>213</v>
      </c>
      <c r="C3" s="42" t="s">
        <v>202</v>
      </c>
      <c r="D3" s="41" t="s">
        <v>60</v>
      </c>
    </row>
    <row r="4" spans="1:4" x14ac:dyDescent="0.2">
      <c r="B4" s="41" t="s">
        <v>213</v>
      </c>
      <c r="C4" s="42" t="s">
        <v>203</v>
      </c>
      <c r="D4" s="41" t="s">
        <v>60</v>
      </c>
    </row>
    <row r="5" spans="1:4" x14ac:dyDescent="0.2">
      <c r="B5" s="41" t="s">
        <v>213</v>
      </c>
      <c r="C5" s="42" t="s">
        <v>290</v>
      </c>
      <c r="D5" s="41" t="s">
        <v>60</v>
      </c>
    </row>
    <row r="6" spans="1:4" x14ac:dyDescent="0.2">
      <c r="B6" s="41" t="s">
        <v>213</v>
      </c>
      <c r="C6" s="42" t="s">
        <v>204</v>
      </c>
      <c r="D6" s="41" t="s">
        <v>60</v>
      </c>
    </row>
    <row r="7" spans="1:4" x14ac:dyDescent="0.2">
      <c r="B7" s="41" t="s">
        <v>205</v>
      </c>
      <c r="C7" s="41" t="s">
        <v>130</v>
      </c>
      <c r="D7" s="41" t="s">
        <v>123</v>
      </c>
    </row>
    <row r="8" spans="1:4" x14ac:dyDescent="0.2">
      <c r="B8" s="41" t="s">
        <v>205</v>
      </c>
      <c r="C8" s="42" t="s">
        <v>205</v>
      </c>
      <c r="D8" s="41" t="s">
        <v>128</v>
      </c>
    </row>
    <row r="9" spans="1:4" x14ac:dyDescent="0.2">
      <c r="B9" s="41" t="s">
        <v>205</v>
      </c>
      <c r="C9" s="42" t="s">
        <v>206</v>
      </c>
      <c r="D9" s="41" t="s">
        <v>123</v>
      </c>
    </row>
    <row r="10" spans="1:4" x14ac:dyDescent="0.2">
      <c r="B10" s="41" t="s">
        <v>205</v>
      </c>
      <c r="C10" s="42" t="s">
        <v>294</v>
      </c>
      <c r="D10" s="41" t="s">
        <v>61</v>
      </c>
    </row>
    <row r="11" spans="1:4" x14ac:dyDescent="0.2">
      <c r="B11" s="41" t="s">
        <v>207</v>
      </c>
      <c r="C11" s="41" t="s">
        <v>207</v>
      </c>
      <c r="D11" s="41" t="s">
        <v>60</v>
      </c>
    </row>
    <row r="12" spans="1:4" x14ac:dyDescent="0.2">
      <c r="A12" s="39"/>
      <c r="B12" s="41" t="s">
        <v>283</v>
      </c>
      <c r="C12" s="41" t="s">
        <v>283</v>
      </c>
      <c r="D12" s="41" t="s">
        <v>60</v>
      </c>
    </row>
    <row r="13" spans="1:4" x14ac:dyDescent="0.2">
      <c r="B13" s="41" t="s">
        <v>318</v>
      </c>
      <c r="C13" s="42" t="s">
        <v>234</v>
      </c>
      <c r="D13" s="41" t="s">
        <v>160</v>
      </c>
    </row>
    <row r="14" spans="1:4" x14ac:dyDescent="0.2">
      <c r="B14" s="41" t="s">
        <v>318</v>
      </c>
      <c r="C14" s="43" t="s">
        <v>236</v>
      </c>
      <c r="D14" s="41" t="s">
        <v>123</v>
      </c>
    </row>
    <row r="15" spans="1:4" x14ac:dyDescent="0.2">
      <c r="B15" s="41" t="s">
        <v>318</v>
      </c>
      <c r="C15" s="43" t="s">
        <v>237</v>
      </c>
      <c r="D15" s="41" t="s">
        <v>123</v>
      </c>
    </row>
    <row r="16" spans="1:4" x14ac:dyDescent="0.2">
      <c r="B16" s="41" t="s">
        <v>318</v>
      </c>
      <c r="C16" s="43" t="s">
        <v>212</v>
      </c>
      <c r="D16" s="41" t="s">
        <v>123</v>
      </c>
    </row>
    <row r="17" spans="1:4" x14ac:dyDescent="0.2">
      <c r="B17" s="41" t="s">
        <v>318</v>
      </c>
      <c r="C17" s="42" t="s">
        <v>318</v>
      </c>
      <c r="D17" s="41" t="s">
        <v>128</v>
      </c>
    </row>
    <row r="18" spans="1:4" x14ac:dyDescent="0.2">
      <c r="B18" s="41" t="s">
        <v>318</v>
      </c>
      <c r="C18" s="41" t="s">
        <v>27</v>
      </c>
      <c r="D18" s="41" t="s">
        <v>123</v>
      </c>
    </row>
    <row r="19" spans="1:4" x14ac:dyDescent="0.2">
      <c r="B19" s="41" t="s">
        <v>318</v>
      </c>
      <c r="C19" s="41" t="s">
        <v>28</v>
      </c>
      <c r="D19" s="41" t="s">
        <v>123</v>
      </c>
    </row>
    <row r="20" spans="1:4" x14ac:dyDescent="0.2">
      <c r="B20" s="41" t="s">
        <v>318</v>
      </c>
      <c r="C20" s="41" t="s">
        <v>162</v>
      </c>
      <c r="D20" s="41" t="s">
        <v>123</v>
      </c>
    </row>
    <row r="21" spans="1:4" x14ac:dyDescent="0.2">
      <c r="B21" s="41" t="s">
        <v>318</v>
      </c>
      <c r="C21" s="42" t="s">
        <v>304</v>
      </c>
      <c r="D21" s="41" t="s">
        <v>61</v>
      </c>
    </row>
    <row r="22" spans="1:4" x14ac:dyDescent="0.2">
      <c r="B22" s="41" t="s">
        <v>318</v>
      </c>
      <c r="C22" s="43" t="s">
        <v>13</v>
      </c>
      <c r="D22" s="41" t="s">
        <v>123</v>
      </c>
    </row>
    <row r="23" spans="1:4" x14ac:dyDescent="0.2">
      <c r="B23" s="41" t="s">
        <v>318</v>
      </c>
      <c r="C23" s="41" t="s">
        <v>238</v>
      </c>
      <c r="D23" s="41" t="s">
        <v>123</v>
      </c>
    </row>
    <row r="24" spans="1:4" x14ac:dyDescent="0.2">
      <c r="B24" s="41" t="s">
        <v>318</v>
      </c>
      <c r="C24" s="43" t="s">
        <v>239</v>
      </c>
      <c r="D24" s="41" t="s">
        <v>123</v>
      </c>
    </row>
    <row r="25" spans="1:4" x14ac:dyDescent="0.2">
      <c r="B25" s="41" t="s">
        <v>318</v>
      </c>
      <c r="C25" s="43" t="s">
        <v>126</v>
      </c>
      <c r="D25" s="41" t="s">
        <v>123</v>
      </c>
    </row>
    <row r="26" spans="1:4" x14ac:dyDescent="0.2">
      <c r="B26" s="41" t="s">
        <v>318</v>
      </c>
      <c r="C26" s="43" t="s">
        <v>209</v>
      </c>
      <c r="D26" s="41" t="s">
        <v>61</v>
      </c>
    </row>
    <row r="27" spans="1:4" x14ac:dyDescent="0.2">
      <c r="A27" s="39"/>
      <c r="B27" s="41" t="s">
        <v>318</v>
      </c>
      <c r="C27" s="42" t="s">
        <v>177</v>
      </c>
      <c r="D27" s="41" t="s">
        <v>60</v>
      </c>
    </row>
    <row r="28" spans="1:4" x14ac:dyDescent="0.2">
      <c r="A28" s="39"/>
      <c r="B28" s="41" t="s">
        <v>318</v>
      </c>
      <c r="C28" s="42" t="s">
        <v>15</v>
      </c>
      <c r="D28" s="41" t="s">
        <v>123</v>
      </c>
    </row>
    <row r="29" spans="1:4" x14ac:dyDescent="0.2">
      <c r="A29" s="39"/>
      <c r="B29" s="41" t="s">
        <v>318</v>
      </c>
      <c r="C29" s="43" t="s">
        <v>235</v>
      </c>
      <c r="D29" s="41" t="s">
        <v>61</v>
      </c>
    </row>
    <row r="30" spans="1:4" x14ac:dyDescent="0.2">
      <c r="A30" s="39"/>
      <c r="B30" s="41" t="s">
        <v>318</v>
      </c>
      <c r="C30" s="42" t="s">
        <v>16</v>
      </c>
      <c r="D30" s="41" t="s">
        <v>123</v>
      </c>
    </row>
    <row r="31" spans="1:4" x14ac:dyDescent="0.2">
      <c r="A31" s="39"/>
      <c r="B31" s="41" t="s">
        <v>318</v>
      </c>
      <c r="C31" s="43" t="s">
        <v>40</v>
      </c>
      <c r="D31" s="41" t="s">
        <v>123</v>
      </c>
    </row>
    <row r="32" spans="1:4" x14ac:dyDescent="0.2">
      <c r="A32" s="39"/>
      <c r="B32" s="41" t="s">
        <v>318</v>
      </c>
      <c r="C32" s="41" t="s">
        <v>302</v>
      </c>
      <c r="D32" s="41" t="s">
        <v>61</v>
      </c>
    </row>
    <row r="33" spans="1:5" x14ac:dyDescent="0.2">
      <c r="A33" s="39"/>
      <c r="B33" s="41" t="s">
        <v>318</v>
      </c>
      <c r="C33" s="41" t="s">
        <v>240</v>
      </c>
      <c r="D33" s="41" t="s">
        <v>123</v>
      </c>
    </row>
    <row r="34" spans="1:5" x14ac:dyDescent="0.2">
      <c r="A34" s="39"/>
      <c r="B34" s="41" t="s">
        <v>318</v>
      </c>
      <c r="C34" s="43" t="s">
        <v>309</v>
      </c>
      <c r="D34" s="41" t="s">
        <v>123</v>
      </c>
    </row>
    <row r="35" spans="1:5" x14ac:dyDescent="0.2">
      <c r="A35" s="39"/>
      <c r="B35" s="41" t="s">
        <v>318</v>
      </c>
      <c r="C35" s="43" t="s">
        <v>211</v>
      </c>
      <c r="D35" s="41" t="s">
        <v>61</v>
      </c>
    </row>
    <row r="36" spans="1:5" x14ac:dyDescent="0.2">
      <c r="A36" s="39"/>
      <c r="B36" s="41" t="s">
        <v>318</v>
      </c>
      <c r="C36" s="42" t="s">
        <v>226</v>
      </c>
      <c r="D36" s="41" t="s">
        <v>61</v>
      </c>
    </row>
    <row r="37" spans="1:5" x14ac:dyDescent="0.2">
      <c r="B37" s="41" t="s">
        <v>318</v>
      </c>
      <c r="C37" s="43" t="s">
        <v>18</v>
      </c>
      <c r="D37" s="41" t="s">
        <v>123</v>
      </c>
    </row>
    <row r="38" spans="1:5" x14ac:dyDescent="0.2">
      <c r="A38" s="40"/>
      <c r="B38" s="41" t="s">
        <v>242</v>
      </c>
      <c r="C38" s="43" t="s">
        <v>242</v>
      </c>
      <c r="D38" s="41" t="s">
        <v>128</v>
      </c>
      <c r="E38" s="39"/>
    </row>
    <row r="39" spans="1:5" x14ac:dyDescent="0.2">
      <c r="B39" s="41" t="s">
        <v>242</v>
      </c>
      <c r="C39" s="43" t="s">
        <v>303</v>
      </c>
      <c r="D39" s="41" t="s">
        <v>123</v>
      </c>
    </row>
    <row r="40" spans="1:5" x14ac:dyDescent="0.2">
      <c r="B40" s="41" t="s">
        <v>242</v>
      </c>
      <c r="C40" s="42" t="s">
        <v>243</v>
      </c>
      <c r="D40" s="41" t="s">
        <v>123</v>
      </c>
    </row>
    <row r="41" spans="1:5" x14ac:dyDescent="0.2">
      <c r="B41" s="41" t="s">
        <v>242</v>
      </c>
      <c r="C41" s="42" t="s">
        <v>277</v>
      </c>
      <c r="D41" s="41" t="s">
        <v>123</v>
      </c>
    </row>
    <row r="42" spans="1:5" x14ac:dyDescent="0.2">
      <c r="B42" s="41" t="s">
        <v>242</v>
      </c>
      <c r="C42" s="42" t="s">
        <v>19</v>
      </c>
      <c r="D42" s="41" t="s">
        <v>123</v>
      </c>
    </row>
    <row r="43" spans="1:5" x14ac:dyDescent="0.2">
      <c r="B43" s="41" t="s">
        <v>242</v>
      </c>
      <c r="C43" s="42" t="s">
        <v>20</v>
      </c>
      <c r="D43" s="41" t="s">
        <v>61</v>
      </c>
    </row>
    <row r="44" spans="1:5" x14ac:dyDescent="0.2">
      <c r="B44" s="41" t="s">
        <v>242</v>
      </c>
      <c r="C44" s="43" t="s">
        <v>21</v>
      </c>
      <c r="D44" s="41" t="s">
        <v>61</v>
      </c>
    </row>
    <row r="45" spans="1:5" x14ac:dyDescent="0.2">
      <c r="B45" s="41" t="s">
        <v>242</v>
      </c>
      <c r="C45" s="42" t="s">
        <v>22</v>
      </c>
      <c r="D45" s="41" t="s">
        <v>123</v>
      </c>
    </row>
    <row r="46" spans="1:5" x14ac:dyDescent="0.2">
      <c r="B46" s="41" t="s">
        <v>244</v>
      </c>
      <c r="C46" s="41" t="s">
        <v>129</v>
      </c>
      <c r="D46" s="41" t="s">
        <v>123</v>
      </c>
    </row>
    <row r="47" spans="1:5" x14ac:dyDescent="0.2">
      <c r="B47" s="41" t="s">
        <v>244</v>
      </c>
      <c r="C47" s="41" t="s">
        <v>296</v>
      </c>
      <c r="D47" s="41" t="s">
        <v>123</v>
      </c>
    </row>
    <row r="48" spans="1:5" x14ac:dyDescent="0.2">
      <c r="A48" s="39"/>
      <c r="B48" s="41" t="s">
        <v>244</v>
      </c>
      <c r="C48" s="41" t="s">
        <v>131</v>
      </c>
      <c r="D48" s="41" t="s">
        <v>123</v>
      </c>
    </row>
    <row r="49" spans="1:4" x14ac:dyDescent="0.2">
      <c r="A49" s="39"/>
      <c r="B49" s="41" t="s">
        <v>244</v>
      </c>
      <c r="C49" s="41" t="s">
        <v>132</v>
      </c>
      <c r="D49" s="41" t="s">
        <v>123</v>
      </c>
    </row>
    <row r="50" spans="1:4" x14ac:dyDescent="0.2">
      <c r="A50" s="39"/>
      <c r="B50" s="41" t="s">
        <v>244</v>
      </c>
      <c r="C50" s="41" t="s">
        <v>244</v>
      </c>
      <c r="D50" s="41" t="s">
        <v>128</v>
      </c>
    </row>
    <row r="51" spans="1:4" x14ac:dyDescent="0.2">
      <c r="A51" s="39"/>
      <c r="B51" s="41" t="s">
        <v>244</v>
      </c>
      <c r="C51" s="41" t="s">
        <v>133</v>
      </c>
      <c r="D51" s="41" t="s">
        <v>123</v>
      </c>
    </row>
    <row r="52" spans="1:4" x14ac:dyDescent="0.2">
      <c r="A52" s="39"/>
      <c r="B52" s="41" t="s">
        <v>244</v>
      </c>
      <c r="C52" s="42" t="s">
        <v>134</v>
      </c>
      <c r="D52" s="41" t="s">
        <v>123</v>
      </c>
    </row>
    <row r="53" spans="1:4" x14ac:dyDescent="0.2">
      <c r="A53" s="39"/>
      <c r="B53" s="41" t="s">
        <v>244</v>
      </c>
      <c r="C53" s="41" t="s">
        <v>297</v>
      </c>
      <c r="D53" s="41" t="s">
        <v>123</v>
      </c>
    </row>
    <row r="54" spans="1:4" x14ac:dyDescent="0.2">
      <c r="A54" s="39"/>
      <c r="B54" s="41" t="s">
        <v>244</v>
      </c>
      <c r="C54" s="41" t="s">
        <v>245</v>
      </c>
      <c r="D54" s="41" t="s">
        <v>123</v>
      </c>
    </row>
    <row r="55" spans="1:4" x14ac:dyDescent="0.2">
      <c r="A55" s="39"/>
      <c r="B55" s="41" t="s">
        <v>244</v>
      </c>
      <c r="C55" s="41" t="s">
        <v>135</v>
      </c>
      <c r="D55" s="41" t="s">
        <v>123</v>
      </c>
    </row>
    <row r="56" spans="1:4" x14ac:dyDescent="0.2">
      <c r="A56" s="39"/>
      <c r="B56" s="41" t="s">
        <v>244</v>
      </c>
      <c r="C56" s="41" t="s">
        <v>136</v>
      </c>
      <c r="D56" s="41" t="s">
        <v>123</v>
      </c>
    </row>
    <row r="57" spans="1:4" x14ac:dyDescent="0.2">
      <c r="A57" s="39"/>
      <c r="B57" s="41" t="s">
        <v>244</v>
      </c>
      <c r="C57" s="41" t="s">
        <v>184</v>
      </c>
      <c r="D57" s="41" t="s">
        <v>123</v>
      </c>
    </row>
    <row r="58" spans="1:4" x14ac:dyDescent="0.2">
      <c r="A58" s="39"/>
      <c r="B58" s="41" t="s">
        <v>244</v>
      </c>
      <c r="C58" s="41" t="s">
        <v>178</v>
      </c>
      <c r="D58" s="41" t="s">
        <v>61</v>
      </c>
    </row>
    <row r="59" spans="1:4" x14ac:dyDescent="0.2">
      <c r="A59" s="39"/>
      <c r="B59" s="41" t="s">
        <v>244</v>
      </c>
      <c r="C59" s="41" t="s">
        <v>137</v>
      </c>
      <c r="D59" s="41" t="s">
        <v>123</v>
      </c>
    </row>
    <row r="60" spans="1:4" x14ac:dyDescent="0.2">
      <c r="A60" s="39"/>
      <c r="B60" s="41" t="s">
        <v>244</v>
      </c>
      <c r="C60" s="41" t="s">
        <v>23</v>
      </c>
      <c r="D60" s="41" t="s">
        <v>123</v>
      </c>
    </row>
    <row r="61" spans="1:4" x14ac:dyDescent="0.2">
      <c r="A61" s="39"/>
      <c r="B61" s="41" t="s">
        <v>244</v>
      </c>
      <c r="C61" s="41" t="s">
        <v>138</v>
      </c>
      <c r="D61" s="41" t="s">
        <v>123</v>
      </c>
    </row>
    <row r="62" spans="1:4" x14ac:dyDescent="0.2">
      <c r="A62" s="39"/>
      <c r="B62" s="41" t="s">
        <v>244</v>
      </c>
      <c r="C62" s="41" t="s">
        <v>139</v>
      </c>
      <c r="D62" s="41" t="s">
        <v>123</v>
      </c>
    </row>
    <row r="63" spans="1:4" x14ac:dyDescent="0.2">
      <c r="A63" s="39"/>
      <c r="B63" s="41" t="s">
        <v>244</v>
      </c>
      <c r="C63" s="41" t="s">
        <v>140</v>
      </c>
      <c r="D63" s="41" t="s">
        <v>123</v>
      </c>
    </row>
    <row r="64" spans="1:4" x14ac:dyDescent="0.2">
      <c r="A64" s="39"/>
      <c r="B64" s="41" t="s">
        <v>244</v>
      </c>
      <c r="C64" s="41" t="s">
        <v>24</v>
      </c>
      <c r="D64" s="41" t="s">
        <v>123</v>
      </c>
    </row>
    <row r="65" spans="1:4" x14ac:dyDescent="0.2">
      <c r="A65" s="39"/>
      <c r="B65" s="41" t="s">
        <v>244</v>
      </c>
      <c r="C65" s="41" t="s">
        <v>298</v>
      </c>
      <c r="D65" s="41" t="s">
        <v>123</v>
      </c>
    </row>
    <row r="66" spans="1:4" x14ac:dyDescent="0.2">
      <c r="A66" s="39"/>
      <c r="B66" s="41" t="s">
        <v>244</v>
      </c>
      <c r="C66" s="41" t="s">
        <v>25</v>
      </c>
      <c r="D66" s="41" t="s">
        <v>61</v>
      </c>
    </row>
    <row r="67" spans="1:4" x14ac:dyDescent="0.2">
      <c r="A67" s="39"/>
      <c r="B67" s="41" t="s">
        <v>244</v>
      </c>
      <c r="C67" s="41" t="s">
        <v>299</v>
      </c>
      <c r="D67" s="41" t="s">
        <v>123</v>
      </c>
    </row>
    <row r="68" spans="1:4" x14ac:dyDescent="0.2">
      <c r="A68" s="39"/>
      <c r="B68" s="41" t="s">
        <v>244</v>
      </c>
      <c r="C68" s="41" t="s">
        <v>300</v>
      </c>
      <c r="D68" s="41" t="s">
        <v>123</v>
      </c>
    </row>
    <row r="69" spans="1:4" x14ac:dyDescent="0.2">
      <c r="A69" s="39"/>
      <c r="B69" s="41" t="s">
        <v>244</v>
      </c>
      <c r="C69" s="41" t="s">
        <v>141</v>
      </c>
      <c r="D69" s="41" t="s">
        <v>123</v>
      </c>
    </row>
    <row r="70" spans="1:4" x14ac:dyDescent="0.2">
      <c r="A70" s="39"/>
      <c r="B70" s="41" t="s">
        <v>244</v>
      </c>
      <c r="C70" s="41" t="s">
        <v>301</v>
      </c>
      <c r="D70" s="41" t="s">
        <v>123</v>
      </c>
    </row>
    <row r="71" spans="1:4" x14ac:dyDescent="0.2">
      <c r="A71" s="39"/>
      <c r="B71" s="41" t="s">
        <v>244</v>
      </c>
      <c r="C71" s="41" t="s">
        <v>142</v>
      </c>
      <c r="D71" s="41" t="s">
        <v>123</v>
      </c>
    </row>
    <row r="72" spans="1:4" x14ac:dyDescent="0.2">
      <c r="A72" s="39"/>
      <c r="B72" s="41" t="s">
        <v>244</v>
      </c>
      <c r="C72" s="41" t="s">
        <v>143</v>
      </c>
      <c r="D72" s="41" t="s">
        <v>123</v>
      </c>
    </row>
    <row r="73" spans="1:4" x14ac:dyDescent="0.2">
      <c r="A73" s="39"/>
      <c r="B73" s="41" t="s">
        <v>244</v>
      </c>
      <c r="C73" s="41" t="s">
        <v>26</v>
      </c>
      <c r="D73" s="41" t="s">
        <v>123</v>
      </c>
    </row>
    <row r="74" spans="1:4" x14ac:dyDescent="0.2">
      <c r="A74" s="39"/>
      <c r="B74" s="41" t="s">
        <v>244</v>
      </c>
      <c r="C74" s="41" t="s">
        <v>246</v>
      </c>
      <c r="D74" s="41" t="s">
        <v>123</v>
      </c>
    </row>
    <row r="75" spans="1:4" x14ac:dyDescent="0.2">
      <c r="A75" s="39"/>
      <c r="B75" s="41" t="s">
        <v>244</v>
      </c>
      <c r="C75" s="41" t="s">
        <v>144</v>
      </c>
      <c r="D75" s="41" t="s">
        <v>123</v>
      </c>
    </row>
    <row r="76" spans="1:4" x14ac:dyDescent="0.2">
      <c r="A76" s="39"/>
      <c r="B76" s="41" t="s">
        <v>244</v>
      </c>
      <c r="C76" s="41" t="s">
        <v>145</v>
      </c>
      <c r="D76" s="41" t="s">
        <v>123</v>
      </c>
    </row>
    <row r="77" spans="1:4" x14ac:dyDescent="0.2">
      <c r="A77" s="39"/>
      <c r="B77" s="41" t="s">
        <v>146</v>
      </c>
      <c r="C77" s="41" t="s">
        <v>124</v>
      </c>
      <c r="D77" s="41" t="s">
        <v>123</v>
      </c>
    </row>
    <row r="78" spans="1:4" x14ac:dyDescent="0.2">
      <c r="A78" s="39"/>
      <c r="B78" s="41" t="s">
        <v>146</v>
      </c>
      <c r="C78" s="43" t="s">
        <v>146</v>
      </c>
      <c r="D78" s="41" t="s">
        <v>128</v>
      </c>
    </row>
    <row r="79" spans="1:4" x14ac:dyDescent="0.2">
      <c r="A79" s="39"/>
      <c r="B79" s="41" t="s">
        <v>146</v>
      </c>
      <c r="C79" s="41" t="s">
        <v>247</v>
      </c>
      <c r="D79" s="41" t="s">
        <v>61</v>
      </c>
    </row>
    <row r="80" spans="1:4" x14ac:dyDescent="0.2">
      <c r="A80" s="39"/>
      <c r="B80" s="41" t="s">
        <v>146</v>
      </c>
      <c r="C80" s="41" t="s">
        <v>125</v>
      </c>
      <c r="D80" s="41" t="s">
        <v>123</v>
      </c>
    </row>
    <row r="81" spans="1:4" x14ac:dyDescent="0.2">
      <c r="A81" s="39"/>
      <c r="B81" s="41" t="s">
        <v>146</v>
      </c>
      <c r="C81" s="43" t="s">
        <v>265</v>
      </c>
      <c r="D81" s="41" t="s">
        <v>123</v>
      </c>
    </row>
    <row r="82" spans="1:4" x14ac:dyDescent="0.2">
      <c r="A82" s="39"/>
      <c r="B82" s="41" t="s">
        <v>146</v>
      </c>
      <c r="C82" s="41" t="s">
        <v>14</v>
      </c>
      <c r="D82" s="41" t="s">
        <v>123</v>
      </c>
    </row>
    <row r="83" spans="1:4" x14ac:dyDescent="0.2">
      <c r="A83" s="39"/>
      <c r="B83" s="41" t="s">
        <v>146</v>
      </c>
      <c r="C83" s="43" t="s">
        <v>275</v>
      </c>
      <c r="D83" s="41" t="s">
        <v>61</v>
      </c>
    </row>
    <row r="84" spans="1:4" x14ac:dyDescent="0.2">
      <c r="A84" s="39"/>
      <c r="B84" s="41" t="s">
        <v>146</v>
      </c>
      <c r="C84" s="41" t="s">
        <v>127</v>
      </c>
      <c r="D84" s="41" t="s">
        <v>123</v>
      </c>
    </row>
    <row r="85" spans="1:4" x14ac:dyDescent="0.2">
      <c r="A85" s="39"/>
      <c r="B85" s="41" t="s">
        <v>146</v>
      </c>
      <c r="C85" s="43" t="s">
        <v>305</v>
      </c>
      <c r="D85" s="41" t="s">
        <v>61</v>
      </c>
    </row>
    <row r="86" spans="1:4" x14ac:dyDescent="0.2">
      <c r="A86" s="39"/>
      <c r="B86" s="41" t="s">
        <v>146</v>
      </c>
      <c r="C86" s="42" t="s">
        <v>229</v>
      </c>
      <c r="D86" s="41" t="s">
        <v>61</v>
      </c>
    </row>
    <row r="87" spans="1:4" x14ac:dyDescent="0.2">
      <c r="A87" s="39"/>
      <c r="B87" s="41" t="s">
        <v>146</v>
      </c>
      <c r="C87" s="41" t="s">
        <v>17</v>
      </c>
      <c r="D87" s="41" t="s">
        <v>123</v>
      </c>
    </row>
    <row r="88" spans="1:4" x14ac:dyDescent="0.2">
      <c r="A88" s="39"/>
      <c r="B88" s="41" t="s">
        <v>146</v>
      </c>
      <c r="C88" s="43" t="s">
        <v>147</v>
      </c>
      <c r="D88" s="41" t="s">
        <v>123</v>
      </c>
    </row>
    <row r="89" spans="1:4" x14ac:dyDescent="0.2">
      <c r="A89" s="39"/>
      <c r="B89" s="41" t="s">
        <v>146</v>
      </c>
      <c r="C89" s="41" t="s">
        <v>241</v>
      </c>
      <c r="D89" s="41" t="s">
        <v>123</v>
      </c>
    </row>
    <row r="90" spans="1:4" x14ac:dyDescent="0.2">
      <c r="A90" s="39"/>
      <c r="B90" s="41" t="s">
        <v>251</v>
      </c>
      <c r="C90" s="43" t="s">
        <v>230</v>
      </c>
      <c r="D90" s="41" t="s">
        <v>123</v>
      </c>
    </row>
    <row r="91" spans="1:4" x14ac:dyDescent="0.2">
      <c r="A91" s="39"/>
      <c r="B91" s="41" t="s">
        <v>251</v>
      </c>
      <c r="C91" s="41" t="s">
        <v>150</v>
      </c>
      <c r="D91" s="41" t="s">
        <v>123</v>
      </c>
    </row>
    <row r="92" spans="1:4" x14ac:dyDescent="0.2">
      <c r="A92" s="39"/>
      <c r="B92" s="41" t="s">
        <v>251</v>
      </c>
      <c r="C92" s="41" t="s">
        <v>252</v>
      </c>
      <c r="D92" s="41" t="s">
        <v>123</v>
      </c>
    </row>
    <row r="93" spans="1:4" x14ac:dyDescent="0.2">
      <c r="A93" s="39"/>
      <c r="B93" s="41" t="s">
        <v>251</v>
      </c>
      <c r="C93" s="41" t="s">
        <v>285</v>
      </c>
      <c r="D93" s="41" t="s">
        <v>61</v>
      </c>
    </row>
    <row r="94" spans="1:4" x14ac:dyDescent="0.2">
      <c r="A94" s="39"/>
      <c r="B94" s="41" t="s">
        <v>251</v>
      </c>
      <c r="C94" s="41" t="s">
        <v>270</v>
      </c>
      <c r="D94" s="41" t="s">
        <v>61</v>
      </c>
    </row>
    <row r="95" spans="1:4" x14ac:dyDescent="0.2">
      <c r="A95" s="39"/>
      <c r="B95" s="41" t="s">
        <v>251</v>
      </c>
      <c r="C95" s="41" t="s">
        <v>30</v>
      </c>
      <c r="D95" s="41" t="s">
        <v>123</v>
      </c>
    </row>
    <row r="96" spans="1:4" x14ac:dyDescent="0.2">
      <c r="A96" s="39"/>
      <c r="B96" s="41" t="s">
        <v>251</v>
      </c>
      <c r="C96" s="41" t="s">
        <v>251</v>
      </c>
      <c r="D96" s="41" t="s">
        <v>128</v>
      </c>
    </row>
    <row r="97" spans="1:4" x14ac:dyDescent="0.2">
      <c r="A97" s="39"/>
      <c r="B97" s="41" t="s">
        <v>251</v>
      </c>
      <c r="C97" s="41" t="s">
        <v>31</v>
      </c>
      <c r="D97" s="41" t="s">
        <v>123</v>
      </c>
    </row>
    <row r="98" spans="1:4" x14ac:dyDescent="0.2">
      <c r="A98" s="39"/>
      <c r="B98" s="41" t="s">
        <v>251</v>
      </c>
      <c r="C98" s="41" t="s">
        <v>33</v>
      </c>
      <c r="D98" s="41" t="s">
        <v>123</v>
      </c>
    </row>
    <row r="99" spans="1:4" x14ac:dyDescent="0.2">
      <c r="A99" s="39"/>
      <c r="B99" s="41" t="s">
        <v>251</v>
      </c>
      <c r="C99" s="42" t="s">
        <v>34</v>
      </c>
      <c r="D99" s="41" t="s">
        <v>123</v>
      </c>
    </row>
    <row r="100" spans="1:4" x14ac:dyDescent="0.2">
      <c r="B100" s="41" t="s">
        <v>251</v>
      </c>
      <c r="C100" s="42" t="s">
        <v>35</v>
      </c>
      <c r="D100" s="41" t="s">
        <v>123</v>
      </c>
    </row>
    <row r="101" spans="1:4" x14ac:dyDescent="0.2">
      <c r="B101" s="41" t="s">
        <v>251</v>
      </c>
      <c r="C101" s="42" t="s">
        <v>36</v>
      </c>
      <c r="D101" s="41" t="s">
        <v>123</v>
      </c>
    </row>
    <row r="102" spans="1:4" x14ac:dyDescent="0.2">
      <c r="B102" s="41" t="s">
        <v>251</v>
      </c>
      <c r="C102" s="42" t="s">
        <v>151</v>
      </c>
      <c r="D102" s="41" t="s">
        <v>123</v>
      </c>
    </row>
    <row r="103" spans="1:4" x14ac:dyDescent="0.2">
      <c r="B103" s="41" t="s">
        <v>251</v>
      </c>
      <c r="C103" s="42" t="s">
        <v>37</v>
      </c>
      <c r="D103" s="41" t="s">
        <v>61</v>
      </c>
    </row>
    <row r="104" spans="1:4" x14ac:dyDescent="0.2">
      <c r="B104" s="41" t="s">
        <v>251</v>
      </c>
      <c r="C104" s="41" t="s">
        <v>38</v>
      </c>
      <c r="D104" s="41" t="s">
        <v>123</v>
      </c>
    </row>
    <row r="105" spans="1:4" x14ac:dyDescent="0.2">
      <c r="B105" s="41" t="s">
        <v>251</v>
      </c>
      <c r="C105" s="41" t="s">
        <v>306</v>
      </c>
      <c r="D105" s="41" t="s">
        <v>61</v>
      </c>
    </row>
    <row r="106" spans="1:4" x14ac:dyDescent="0.2">
      <c r="B106" s="41" t="s">
        <v>251</v>
      </c>
      <c r="C106" s="41" t="s">
        <v>149</v>
      </c>
      <c r="D106" s="41" t="s">
        <v>60</v>
      </c>
    </row>
    <row r="107" spans="1:4" x14ac:dyDescent="0.2">
      <c r="B107" s="41" t="s">
        <v>319</v>
      </c>
      <c r="C107" s="41" t="s">
        <v>319</v>
      </c>
      <c r="D107" s="41" t="s">
        <v>128</v>
      </c>
    </row>
    <row r="108" spans="1:4" x14ac:dyDescent="0.2">
      <c r="B108" s="41" t="s">
        <v>48</v>
      </c>
      <c r="C108" s="41" t="s">
        <v>227</v>
      </c>
      <c r="D108" s="41" t="s">
        <v>123</v>
      </c>
    </row>
    <row r="109" spans="1:4" x14ac:dyDescent="0.2">
      <c r="B109" s="41" t="s">
        <v>48</v>
      </c>
      <c r="C109" s="41" t="s">
        <v>48</v>
      </c>
      <c r="D109" s="41" t="s">
        <v>128</v>
      </c>
    </row>
    <row r="110" spans="1:4" x14ac:dyDescent="0.2">
      <c r="B110" s="41" t="s">
        <v>48</v>
      </c>
      <c r="C110" s="41" t="s">
        <v>152</v>
      </c>
      <c r="D110" s="41" t="s">
        <v>123</v>
      </c>
    </row>
    <row r="111" spans="1:4" x14ac:dyDescent="0.2">
      <c r="B111" s="41" t="s">
        <v>320</v>
      </c>
      <c r="C111" s="41" t="s">
        <v>320</v>
      </c>
      <c r="D111" s="41" t="s">
        <v>128</v>
      </c>
    </row>
    <row r="112" spans="1:4" x14ac:dyDescent="0.2">
      <c r="B112" s="41" t="s">
        <v>320</v>
      </c>
      <c r="C112" s="41" t="s">
        <v>281</v>
      </c>
      <c r="D112" s="41" t="s">
        <v>61</v>
      </c>
    </row>
    <row r="113" spans="1:4" x14ac:dyDescent="0.2">
      <c r="A113" s="39"/>
      <c r="B113" s="41" t="s">
        <v>153</v>
      </c>
      <c r="C113" s="41" t="s">
        <v>156</v>
      </c>
      <c r="D113" s="41" t="s">
        <v>123</v>
      </c>
    </row>
    <row r="114" spans="1:4" x14ac:dyDescent="0.2">
      <c r="A114" s="39"/>
      <c r="B114" s="41" t="s">
        <v>153</v>
      </c>
      <c r="C114" s="41" t="s">
        <v>153</v>
      </c>
      <c r="D114" s="41" t="s">
        <v>128</v>
      </c>
    </row>
    <row r="115" spans="1:4" x14ac:dyDescent="0.2">
      <c r="A115" s="39"/>
      <c r="B115" s="41" t="s">
        <v>153</v>
      </c>
      <c r="C115" s="41" t="s">
        <v>157</v>
      </c>
      <c r="D115" s="41" t="s">
        <v>123</v>
      </c>
    </row>
    <row r="116" spans="1:4" x14ac:dyDescent="0.2">
      <c r="A116" s="39"/>
      <c r="B116" s="41" t="s">
        <v>153</v>
      </c>
      <c r="C116" s="41" t="s">
        <v>253</v>
      </c>
      <c r="D116" s="41" t="s">
        <v>61</v>
      </c>
    </row>
    <row r="117" spans="1:4" x14ac:dyDescent="0.2">
      <c r="A117" s="39"/>
      <c r="B117" s="41" t="s">
        <v>153</v>
      </c>
      <c r="C117" s="41" t="s">
        <v>287</v>
      </c>
      <c r="D117" s="41" t="s">
        <v>61</v>
      </c>
    </row>
    <row r="118" spans="1:4" x14ac:dyDescent="0.2">
      <c r="A118" s="39"/>
      <c r="B118" s="41" t="s">
        <v>153</v>
      </c>
      <c r="C118" s="41" t="s">
        <v>158</v>
      </c>
      <c r="D118" s="41" t="s">
        <v>123</v>
      </c>
    </row>
    <row r="119" spans="1:4" x14ac:dyDescent="0.2">
      <c r="A119" s="39"/>
      <c r="B119" s="41" t="s">
        <v>153</v>
      </c>
      <c r="C119" s="41" t="s">
        <v>254</v>
      </c>
      <c r="D119" s="41" t="s">
        <v>61</v>
      </c>
    </row>
    <row r="120" spans="1:4" x14ac:dyDescent="0.2">
      <c r="A120" s="39"/>
      <c r="B120" s="41" t="s">
        <v>153</v>
      </c>
      <c r="C120" s="41" t="s">
        <v>54</v>
      </c>
      <c r="D120" s="41" t="s">
        <v>123</v>
      </c>
    </row>
    <row r="121" spans="1:4" x14ac:dyDescent="0.2">
      <c r="A121" s="39"/>
      <c r="B121" s="41" t="s">
        <v>153</v>
      </c>
      <c r="C121" s="42" t="s">
        <v>289</v>
      </c>
      <c r="D121" s="41" t="s">
        <v>60</v>
      </c>
    </row>
    <row r="122" spans="1:4" x14ac:dyDescent="0.2">
      <c r="A122" s="39"/>
      <c r="B122" s="41" t="s">
        <v>153</v>
      </c>
      <c r="C122" s="41" t="s">
        <v>288</v>
      </c>
      <c r="D122" s="41" t="s">
        <v>123</v>
      </c>
    </row>
    <row r="123" spans="1:4" x14ac:dyDescent="0.2">
      <c r="A123" s="39"/>
      <c r="B123" s="41" t="s">
        <v>153</v>
      </c>
      <c r="C123" s="42" t="s">
        <v>159</v>
      </c>
      <c r="D123" s="41" t="s">
        <v>123</v>
      </c>
    </row>
    <row r="124" spans="1:4" x14ac:dyDescent="0.2">
      <c r="A124" s="39"/>
      <c r="B124" s="41" t="s">
        <v>153</v>
      </c>
      <c r="C124" s="42" t="s">
        <v>155</v>
      </c>
      <c r="D124" s="41" t="s">
        <v>61</v>
      </c>
    </row>
    <row r="125" spans="1:4" x14ac:dyDescent="0.2">
      <c r="A125" s="39"/>
      <c r="B125" s="41" t="s">
        <v>255</v>
      </c>
      <c r="C125" s="41" t="s">
        <v>255</v>
      </c>
      <c r="D125" s="41" t="s">
        <v>128</v>
      </c>
    </row>
    <row r="126" spans="1:4" x14ac:dyDescent="0.2">
      <c r="A126" s="39"/>
      <c r="B126" s="41" t="s">
        <v>255</v>
      </c>
      <c r="C126" s="42" t="s">
        <v>310</v>
      </c>
      <c r="D126" s="41" t="s">
        <v>123</v>
      </c>
    </row>
    <row r="127" spans="1:4" x14ac:dyDescent="0.2">
      <c r="A127" s="39"/>
      <c r="B127" s="41" t="s">
        <v>255</v>
      </c>
      <c r="C127" s="42" t="s">
        <v>256</v>
      </c>
      <c r="D127" s="41" t="s">
        <v>160</v>
      </c>
    </row>
    <row r="128" spans="1:4" x14ac:dyDescent="0.2">
      <c r="A128" s="39"/>
      <c r="B128" s="41" t="s">
        <v>255</v>
      </c>
      <c r="C128" s="42" t="s">
        <v>56</v>
      </c>
      <c r="D128" s="41" t="s">
        <v>123</v>
      </c>
    </row>
    <row r="129" spans="1:4" x14ac:dyDescent="0.2">
      <c r="A129" s="39"/>
      <c r="B129" s="41" t="s">
        <v>255</v>
      </c>
      <c r="C129" s="42" t="s">
        <v>161</v>
      </c>
      <c r="D129" s="41" t="s">
        <v>123</v>
      </c>
    </row>
    <row r="130" spans="1:4" x14ac:dyDescent="0.2">
      <c r="A130" s="39"/>
      <c r="B130" s="41" t="s">
        <v>255</v>
      </c>
      <c r="C130" s="42" t="s">
        <v>57</v>
      </c>
      <c r="D130" s="41" t="s">
        <v>123</v>
      </c>
    </row>
    <row r="131" spans="1:4" x14ac:dyDescent="0.2">
      <c r="A131" s="39"/>
      <c r="B131" s="41" t="s">
        <v>255</v>
      </c>
      <c r="C131" s="42" t="s">
        <v>29</v>
      </c>
      <c r="D131" s="41" t="s">
        <v>123</v>
      </c>
    </row>
    <row r="132" spans="1:4" x14ac:dyDescent="0.2">
      <c r="A132" s="39"/>
      <c r="B132" s="41" t="s">
        <v>163</v>
      </c>
      <c r="C132" s="41" t="s">
        <v>307</v>
      </c>
      <c r="D132" s="41" t="s">
        <v>123</v>
      </c>
    </row>
    <row r="133" spans="1:4" x14ac:dyDescent="0.2">
      <c r="A133" s="39"/>
      <c r="B133" s="41" t="s">
        <v>163</v>
      </c>
      <c r="C133" s="41" t="s">
        <v>231</v>
      </c>
      <c r="D133" s="41" t="s">
        <v>128</v>
      </c>
    </row>
    <row r="134" spans="1:4" x14ac:dyDescent="0.2">
      <c r="A134" s="39"/>
      <c r="B134" s="41" t="s">
        <v>163</v>
      </c>
      <c r="C134" s="42" t="s">
        <v>279</v>
      </c>
      <c r="D134" s="41" t="s">
        <v>123</v>
      </c>
    </row>
    <row r="135" spans="1:4" x14ac:dyDescent="0.2">
      <c r="A135" s="39"/>
      <c r="B135" s="41" t="s">
        <v>163</v>
      </c>
      <c r="C135" s="41" t="s">
        <v>313</v>
      </c>
      <c r="D135" s="41" t="s">
        <v>123</v>
      </c>
    </row>
    <row r="136" spans="1:4" x14ac:dyDescent="0.2">
      <c r="A136" s="39"/>
      <c r="B136" s="41" t="s">
        <v>163</v>
      </c>
      <c r="C136" s="41" t="s">
        <v>311</v>
      </c>
      <c r="D136" s="41" t="s">
        <v>123</v>
      </c>
    </row>
    <row r="137" spans="1:4" x14ac:dyDescent="0.2">
      <c r="A137" s="39"/>
      <c r="B137" s="41" t="s">
        <v>163</v>
      </c>
      <c r="C137" s="41" t="s">
        <v>259</v>
      </c>
      <c r="D137" s="41" t="s">
        <v>123</v>
      </c>
    </row>
    <row r="138" spans="1:4" x14ac:dyDescent="0.2">
      <c r="A138" s="39"/>
      <c r="B138" s="41" t="s">
        <v>163</v>
      </c>
      <c r="C138" s="41" t="s">
        <v>42</v>
      </c>
      <c r="D138" s="41" t="s">
        <v>123</v>
      </c>
    </row>
    <row r="139" spans="1:4" x14ac:dyDescent="0.2">
      <c r="A139" s="39"/>
      <c r="B139" s="41" t="s">
        <v>163</v>
      </c>
      <c r="C139" s="41" t="s">
        <v>258</v>
      </c>
      <c r="D139" s="41" t="s">
        <v>61</v>
      </c>
    </row>
    <row r="140" spans="1:4" x14ac:dyDescent="0.2">
      <c r="A140" s="39"/>
      <c r="B140" s="41" t="s">
        <v>163</v>
      </c>
      <c r="C140" s="41" t="s">
        <v>278</v>
      </c>
      <c r="D140" s="41" t="s">
        <v>123</v>
      </c>
    </row>
    <row r="141" spans="1:4" x14ac:dyDescent="0.2">
      <c r="A141" s="39"/>
      <c r="B141" s="41" t="s">
        <v>163</v>
      </c>
      <c r="C141" s="41" t="s">
        <v>280</v>
      </c>
      <c r="D141" s="41" t="s">
        <v>123</v>
      </c>
    </row>
    <row r="142" spans="1:4" x14ac:dyDescent="0.2">
      <c r="A142" s="39"/>
      <c r="B142" s="41" t="s">
        <v>163</v>
      </c>
      <c r="C142" s="41" t="s">
        <v>274</v>
      </c>
      <c r="D142" s="41" t="s">
        <v>123</v>
      </c>
    </row>
    <row r="143" spans="1:4" x14ac:dyDescent="0.2">
      <c r="A143" s="39"/>
      <c r="B143" s="41" t="s">
        <v>163</v>
      </c>
      <c r="C143" s="42" t="s">
        <v>272</v>
      </c>
      <c r="D143" s="41" t="s">
        <v>61</v>
      </c>
    </row>
    <row r="144" spans="1:4" x14ac:dyDescent="0.2">
      <c r="A144" s="39"/>
      <c r="B144" s="41" t="s">
        <v>164</v>
      </c>
      <c r="C144" s="41" t="s">
        <v>164</v>
      </c>
      <c r="D144" s="41" t="s">
        <v>60</v>
      </c>
    </row>
    <row r="145" spans="1:4" x14ac:dyDescent="0.2">
      <c r="A145" s="39"/>
      <c r="B145" s="41" t="s">
        <v>260</v>
      </c>
      <c r="C145" s="42" t="s">
        <v>167</v>
      </c>
      <c r="D145" s="41" t="s">
        <v>123</v>
      </c>
    </row>
    <row r="146" spans="1:4" x14ac:dyDescent="0.2">
      <c r="A146" s="39"/>
      <c r="B146" s="41" t="s">
        <v>260</v>
      </c>
      <c r="C146" s="42" t="s">
        <v>228</v>
      </c>
      <c r="D146" s="41" t="s">
        <v>61</v>
      </c>
    </row>
    <row r="147" spans="1:4" x14ac:dyDescent="0.2">
      <c r="A147" s="39"/>
      <c r="B147" s="41" t="s">
        <v>260</v>
      </c>
      <c r="C147" s="42" t="s">
        <v>260</v>
      </c>
      <c r="D147" s="41" t="s">
        <v>128</v>
      </c>
    </row>
    <row r="148" spans="1:4" x14ac:dyDescent="0.2">
      <c r="A148" s="39"/>
      <c r="B148" s="41" t="s">
        <v>260</v>
      </c>
      <c r="C148" s="42" t="s">
        <v>168</v>
      </c>
      <c r="D148" s="41" t="s">
        <v>123</v>
      </c>
    </row>
    <row r="149" spans="1:4" x14ac:dyDescent="0.2">
      <c r="A149" s="39"/>
      <c r="B149" s="41" t="s">
        <v>260</v>
      </c>
      <c r="C149" s="41" t="s">
        <v>39</v>
      </c>
      <c r="D149" s="41" t="s">
        <v>123</v>
      </c>
    </row>
    <row r="150" spans="1:4" x14ac:dyDescent="0.2">
      <c r="A150" s="39"/>
      <c r="B150" s="41" t="s">
        <v>260</v>
      </c>
      <c r="C150" s="41" t="s">
        <v>41</v>
      </c>
      <c r="D150" s="41" t="s">
        <v>123</v>
      </c>
    </row>
    <row r="151" spans="1:4" x14ac:dyDescent="0.2">
      <c r="A151" s="39"/>
      <c r="B151" s="41" t="s">
        <v>260</v>
      </c>
      <c r="C151" s="41" t="s">
        <v>166</v>
      </c>
      <c r="D151" s="41" t="s">
        <v>61</v>
      </c>
    </row>
    <row r="152" spans="1:4" x14ac:dyDescent="0.2">
      <c r="A152" s="39"/>
      <c r="B152" s="41" t="s">
        <v>170</v>
      </c>
      <c r="C152" s="41" t="s">
        <v>170</v>
      </c>
      <c r="D152" s="41" t="s">
        <v>60</v>
      </c>
    </row>
    <row r="153" spans="1:4" x14ac:dyDescent="0.2">
      <c r="A153" s="39"/>
      <c r="B153" s="41" t="s">
        <v>261</v>
      </c>
      <c r="C153" s="41" t="s">
        <v>261</v>
      </c>
      <c r="D153" s="41" t="s">
        <v>60</v>
      </c>
    </row>
    <row r="154" spans="1:4" x14ac:dyDescent="0.2">
      <c r="A154" s="39"/>
      <c r="B154" s="41" t="s">
        <v>261</v>
      </c>
      <c r="C154" s="41" t="s">
        <v>169</v>
      </c>
      <c r="D154" s="41" t="s">
        <v>61</v>
      </c>
    </row>
    <row r="155" spans="1:4" x14ac:dyDescent="0.2">
      <c r="A155" s="39"/>
      <c r="B155" s="41" t="s">
        <v>43</v>
      </c>
      <c r="C155" s="41" t="s">
        <v>44</v>
      </c>
      <c r="D155" s="41" t="s">
        <v>61</v>
      </c>
    </row>
    <row r="156" spans="1:4" x14ac:dyDescent="0.2">
      <c r="A156" s="39"/>
      <c r="B156" s="41" t="s">
        <v>43</v>
      </c>
      <c r="C156" s="41" t="s">
        <v>291</v>
      </c>
      <c r="D156" s="41" t="s">
        <v>61</v>
      </c>
    </row>
    <row r="157" spans="1:4" x14ac:dyDescent="0.2">
      <c r="A157" s="39"/>
      <c r="B157" s="41" t="s">
        <v>43</v>
      </c>
      <c r="C157" s="41" t="s">
        <v>43</v>
      </c>
      <c r="D157" s="41" t="s">
        <v>128</v>
      </c>
    </row>
    <row r="158" spans="1:4" x14ac:dyDescent="0.2">
      <c r="A158" s="39"/>
      <c r="B158" s="41" t="s">
        <v>43</v>
      </c>
      <c r="C158" s="41" t="s">
        <v>263</v>
      </c>
      <c r="D158" s="41" t="s">
        <v>60</v>
      </c>
    </row>
    <row r="159" spans="1:4" x14ac:dyDescent="0.2">
      <c r="A159" s="39"/>
      <c r="B159" s="41" t="s">
        <v>43</v>
      </c>
      <c r="C159" s="41" t="s">
        <v>264</v>
      </c>
      <c r="D159" s="41" t="s">
        <v>123</v>
      </c>
    </row>
    <row r="160" spans="1:4" x14ac:dyDescent="0.2">
      <c r="A160" s="39"/>
      <c r="B160" s="41" t="s">
        <v>45</v>
      </c>
      <c r="C160" s="41" t="s">
        <v>271</v>
      </c>
      <c r="D160" s="41" t="s">
        <v>123</v>
      </c>
    </row>
    <row r="161" spans="1:4" x14ac:dyDescent="0.2">
      <c r="A161" s="39"/>
      <c r="B161" s="41" t="s">
        <v>45</v>
      </c>
      <c r="C161" s="41" t="s">
        <v>32</v>
      </c>
      <c r="D161" s="41" t="s">
        <v>123</v>
      </c>
    </row>
    <row r="162" spans="1:4" x14ac:dyDescent="0.2">
      <c r="A162" s="39"/>
      <c r="B162" s="41" t="s">
        <v>45</v>
      </c>
      <c r="C162" s="41" t="s">
        <v>308</v>
      </c>
      <c r="D162" s="41" t="s">
        <v>128</v>
      </c>
    </row>
    <row r="163" spans="1:4" x14ac:dyDescent="0.2">
      <c r="A163" s="39"/>
      <c r="B163" s="41" t="s">
        <v>45</v>
      </c>
      <c r="C163" s="41" t="s">
        <v>46</v>
      </c>
      <c r="D163" s="41" t="s">
        <v>123</v>
      </c>
    </row>
    <row r="164" spans="1:4" x14ac:dyDescent="0.2">
      <c r="A164" s="39"/>
      <c r="B164" s="41" t="s">
        <v>45</v>
      </c>
      <c r="C164" s="41" t="s">
        <v>171</v>
      </c>
      <c r="D164" s="41" t="s">
        <v>123</v>
      </c>
    </row>
    <row r="165" spans="1:4" x14ac:dyDescent="0.2">
      <c r="A165" s="39"/>
      <c r="B165" s="41" t="s">
        <v>45</v>
      </c>
      <c r="C165" s="41" t="s">
        <v>47</v>
      </c>
      <c r="D165" s="41" t="s">
        <v>123</v>
      </c>
    </row>
    <row r="166" spans="1:4" x14ac:dyDescent="0.2">
      <c r="A166" s="39"/>
      <c r="B166" s="41" t="s">
        <v>49</v>
      </c>
      <c r="C166" s="41" t="s">
        <v>286</v>
      </c>
      <c r="D166" s="41" t="s">
        <v>61</v>
      </c>
    </row>
    <row r="167" spans="1:4" x14ac:dyDescent="0.2">
      <c r="A167" s="39"/>
      <c r="B167" s="41" t="s">
        <v>49</v>
      </c>
      <c r="C167" s="42" t="s">
        <v>312</v>
      </c>
      <c r="D167" s="41" t="s">
        <v>128</v>
      </c>
    </row>
    <row r="168" spans="1:4" x14ac:dyDescent="0.2">
      <c r="A168" s="39"/>
      <c r="B168" s="41" t="s">
        <v>49</v>
      </c>
      <c r="C168" s="42" t="s">
        <v>266</v>
      </c>
      <c r="D168" s="41" t="s">
        <v>61</v>
      </c>
    </row>
    <row r="169" spans="1:4" x14ac:dyDescent="0.2">
      <c r="A169" s="39"/>
      <c r="B169" s="41" t="s">
        <v>49</v>
      </c>
      <c r="C169" s="42" t="s">
        <v>49</v>
      </c>
      <c r="D169" s="41" t="s">
        <v>128</v>
      </c>
    </row>
    <row r="170" spans="1:4" x14ac:dyDescent="0.2">
      <c r="A170" s="39"/>
      <c r="B170" s="41" t="s">
        <v>49</v>
      </c>
      <c r="C170" s="41" t="s">
        <v>174</v>
      </c>
      <c r="D170" s="41" t="s">
        <v>123</v>
      </c>
    </row>
    <row r="171" spans="1:4" x14ac:dyDescent="0.2">
      <c r="A171" s="39"/>
      <c r="B171" s="41" t="s">
        <v>49</v>
      </c>
      <c r="C171" s="42" t="s">
        <v>175</v>
      </c>
      <c r="D171" s="41" t="s">
        <v>123</v>
      </c>
    </row>
    <row r="172" spans="1:4" x14ac:dyDescent="0.2">
      <c r="A172" s="39"/>
      <c r="B172" s="41" t="s">
        <v>49</v>
      </c>
      <c r="C172" s="42" t="s">
        <v>176</v>
      </c>
      <c r="D172" s="41" t="s">
        <v>123</v>
      </c>
    </row>
    <row r="173" spans="1:4" x14ac:dyDescent="0.2">
      <c r="A173" s="39"/>
      <c r="B173" s="41" t="s">
        <v>49</v>
      </c>
      <c r="C173" s="44" t="s">
        <v>173</v>
      </c>
      <c r="D173" s="41" t="s">
        <v>61</v>
      </c>
    </row>
    <row r="174" spans="1:4" x14ac:dyDescent="0.2">
      <c r="A174" s="39"/>
      <c r="B174" s="41" t="s">
        <v>50</v>
      </c>
      <c r="C174" s="42" t="s">
        <v>248</v>
      </c>
      <c r="D174" s="41" t="s">
        <v>123</v>
      </c>
    </row>
    <row r="175" spans="1:4" x14ac:dyDescent="0.2">
      <c r="A175" s="39"/>
      <c r="B175" s="41" t="s">
        <v>50</v>
      </c>
      <c r="C175" s="41" t="s">
        <v>183</v>
      </c>
      <c r="D175" s="41" t="s">
        <v>123</v>
      </c>
    </row>
    <row r="176" spans="1:4" x14ac:dyDescent="0.2">
      <c r="A176" s="39"/>
      <c r="B176" s="41" t="s">
        <v>50</v>
      </c>
      <c r="C176" s="42" t="s">
        <v>282</v>
      </c>
      <c r="D176" s="41" t="s">
        <v>61</v>
      </c>
    </row>
    <row r="177" spans="1:4" x14ac:dyDescent="0.2">
      <c r="A177" s="39"/>
      <c r="B177" s="41" t="s">
        <v>50</v>
      </c>
      <c r="C177" s="43" t="s">
        <v>233</v>
      </c>
      <c r="D177" s="41" t="s">
        <v>61</v>
      </c>
    </row>
    <row r="178" spans="1:4" x14ac:dyDescent="0.2">
      <c r="A178" s="39"/>
      <c r="B178" s="41" t="s">
        <v>50</v>
      </c>
      <c r="C178" s="41" t="s">
        <v>51</v>
      </c>
      <c r="D178" s="41" t="s">
        <v>123</v>
      </c>
    </row>
    <row r="179" spans="1:4" x14ac:dyDescent="0.2">
      <c r="A179" s="39"/>
      <c r="B179" s="41" t="s">
        <v>50</v>
      </c>
      <c r="C179" s="41" t="s">
        <v>273</v>
      </c>
      <c r="D179" s="41" t="s">
        <v>61</v>
      </c>
    </row>
    <row r="180" spans="1:4" x14ac:dyDescent="0.2">
      <c r="A180" s="39"/>
      <c r="B180" s="41" t="s">
        <v>50</v>
      </c>
      <c r="C180" s="41" t="s">
        <v>52</v>
      </c>
      <c r="D180" s="41" t="s">
        <v>123</v>
      </c>
    </row>
    <row r="181" spans="1:4" x14ac:dyDescent="0.2">
      <c r="A181" s="39"/>
      <c r="B181" s="41" t="s">
        <v>50</v>
      </c>
      <c r="C181" s="42" t="s">
        <v>50</v>
      </c>
      <c r="D181" s="41" t="s">
        <v>128</v>
      </c>
    </row>
    <row r="182" spans="1:4" x14ac:dyDescent="0.2">
      <c r="A182" s="39"/>
      <c r="B182" s="41" t="s">
        <v>50</v>
      </c>
      <c r="C182" s="42" t="s">
        <v>179</v>
      </c>
      <c r="D182" s="41" t="s">
        <v>61</v>
      </c>
    </row>
    <row r="183" spans="1:4" x14ac:dyDescent="0.2">
      <c r="A183" s="39"/>
      <c r="B183" s="41" t="s">
        <v>50</v>
      </c>
      <c r="C183" s="41" t="s">
        <v>185</v>
      </c>
      <c r="D183" s="41" t="s">
        <v>123</v>
      </c>
    </row>
    <row r="184" spans="1:4" x14ac:dyDescent="0.2">
      <c r="A184" s="39"/>
      <c r="B184" s="41" t="s">
        <v>50</v>
      </c>
      <c r="C184" s="42" t="s">
        <v>181</v>
      </c>
      <c r="D184" s="41" t="s">
        <v>61</v>
      </c>
    </row>
    <row r="185" spans="1:4" x14ac:dyDescent="0.2">
      <c r="A185" s="39"/>
      <c r="B185" s="41" t="s">
        <v>50</v>
      </c>
      <c r="C185" s="41" t="s">
        <v>267</v>
      </c>
      <c r="D185" s="41" t="s">
        <v>123</v>
      </c>
    </row>
    <row r="186" spans="1:4" x14ac:dyDescent="0.2">
      <c r="A186" s="39"/>
      <c r="B186" s="41" t="s">
        <v>276</v>
      </c>
      <c r="C186" s="41" t="s">
        <v>276</v>
      </c>
      <c r="D186" s="41" t="s">
        <v>60</v>
      </c>
    </row>
    <row r="187" spans="1:4" x14ac:dyDescent="0.2">
      <c r="A187" s="39"/>
      <c r="B187" s="41" t="s">
        <v>186</v>
      </c>
      <c r="C187" s="41" t="s">
        <v>187</v>
      </c>
      <c r="D187" s="41" t="s">
        <v>123</v>
      </c>
    </row>
    <row r="188" spans="1:4" x14ac:dyDescent="0.2">
      <c r="A188" s="39"/>
      <c r="B188" s="41" t="s">
        <v>186</v>
      </c>
      <c r="C188" s="42" t="s">
        <v>186</v>
      </c>
      <c r="D188" s="41" t="s">
        <v>128</v>
      </c>
    </row>
    <row r="189" spans="1:4" x14ac:dyDescent="0.2">
      <c r="A189" s="39"/>
      <c r="B189" s="41" t="s">
        <v>249</v>
      </c>
      <c r="C189" s="42" t="s">
        <v>249</v>
      </c>
      <c r="D189" s="41" t="s">
        <v>60</v>
      </c>
    </row>
    <row r="190" spans="1:4" x14ac:dyDescent="0.2">
      <c r="A190" s="39"/>
      <c r="B190" s="41" t="s">
        <v>268</v>
      </c>
      <c r="C190" s="41" t="s">
        <v>268</v>
      </c>
      <c r="D190" s="41" t="s">
        <v>60</v>
      </c>
    </row>
    <row r="191" spans="1:4" x14ac:dyDescent="0.2">
      <c r="A191" s="39"/>
      <c r="B191" s="41" t="s">
        <v>250</v>
      </c>
      <c r="C191" s="42" t="s">
        <v>250</v>
      </c>
      <c r="D191" s="41" t="s">
        <v>60</v>
      </c>
    </row>
    <row r="192" spans="1:4" x14ac:dyDescent="0.2">
      <c r="A192" s="39"/>
      <c r="B192" s="41" t="s">
        <v>180</v>
      </c>
      <c r="C192" s="42" t="s">
        <v>180</v>
      </c>
      <c r="D192" s="41" t="s">
        <v>128</v>
      </c>
    </row>
    <row r="193" spans="1:4" x14ac:dyDescent="0.2">
      <c r="A193" s="39"/>
      <c r="B193" s="41" t="s">
        <v>269</v>
      </c>
      <c r="C193" s="42" t="s">
        <v>269</v>
      </c>
      <c r="D193" s="41" t="s">
        <v>60</v>
      </c>
    </row>
    <row r="194" spans="1:4" x14ac:dyDescent="0.2">
      <c r="A194" s="39"/>
      <c r="B194" s="41" t="s">
        <v>182</v>
      </c>
      <c r="C194" s="42" t="s">
        <v>182</v>
      </c>
      <c r="D194" s="41" t="s">
        <v>60</v>
      </c>
    </row>
    <row r="195" spans="1:4" x14ac:dyDescent="0.2">
      <c r="A195" s="39"/>
      <c r="B195" s="41" t="s">
        <v>55</v>
      </c>
      <c r="C195" s="41" t="s">
        <v>55</v>
      </c>
      <c r="D195" s="41" t="s">
        <v>60</v>
      </c>
    </row>
    <row r="196" spans="1:4" x14ac:dyDescent="0.2">
      <c r="A196" s="39"/>
      <c r="B196" s="41" t="s">
        <v>53</v>
      </c>
      <c r="C196" s="41" t="s">
        <v>53</v>
      </c>
      <c r="D196" s="41"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heetViews>
  <sheetFormatPr defaultRowHeight="15" x14ac:dyDescent="0.2"/>
  <sheetData>
    <row r="1" spans="1:7" ht="30" x14ac:dyDescent="0.2">
      <c r="A1" s="27" t="s">
        <v>58</v>
      </c>
      <c r="B1" s="25" t="s">
        <v>65</v>
      </c>
      <c r="C1" s="27" t="s">
        <v>59</v>
      </c>
      <c r="D1" s="27" t="s">
        <v>75</v>
      </c>
      <c r="G1" s="50"/>
    </row>
    <row r="2" spans="1:7" x14ac:dyDescent="0.2">
      <c r="A2" s="47" t="s">
        <v>213</v>
      </c>
      <c r="B2" s="48" t="s">
        <v>234</v>
      </c>
      <c r="C2" s="48" t="s">
        <v>160</v>
      </c>
      <c r="D2" s="48" t="s">
        <v>76</v>
      </c>
    </row>
    <row r="3" spans="1:7" x14ac:dyDescent="0.2">
      <c r="A3" s="29" t="s">
        <v>205</v>
      </c>
      <c r="B3" s="48" t="s">
        <v>230</v>
      </c>
      <c r="C3" s="48" t="s">
        <v>61</v>
      </c>
      <c r="D3" s="48" t="s">
        <v>219</v>
      </c>
    </row>
    <row r="4" spans="1:7" x14ac:dyDescent="0.2">
      <c r="A4" s="29" t="s">
        <v>207</v>
      </c>
      <c r="B4" s="48" t="s">
        <v>150</v>
      </c>
      <c r="C4" s="48" t="s">
        <v>123</v>
      </c>
    </row>
    <row r="5" spans="1:7" x14ac:dyDescent="0.2">
      <c r="A5" s="50" t="s">
        <v>283</v>
      </c>
      <c r="B5" s="48" t="s">
        <v>252</v>
      </c>
      <c r="C5" s="48" t="s">
        <v>128</v>
      </c>
    </row>
    <row r="6" spans="1:7" x14ac:dyDescent="0.2">
      <c r="A6" s="47" t="s">
        <v>318</v>
      </c>
      <c r="B6" t="s">
        <v>285</v>
      </c>
      <c r="C6" s="48" t="s">
        <v>60</v>
      </c>
    </row>
    <row r="7" spans="1:7" x14ac:dyDescent="0.2">
      <c r="A7" s="47" t="s">
        <v>242</v>
      </c>
      <c r="B7" s="48" t="s">
        <v>236</v>
      </c>
      <c r="C7" s="50" t="s">
        <v>64</v>
      </c>
    </row>
    <row r="8" spans="1:7" x14ac:dyDescent="0.2">
      <c r="A8" s="47" t="s">
        <v>244</v>
      </c>
      <c r="B8" s="48" t="s">
        <v>129</v>
      </c>
      <c r="C8" s="50"/>
    </row>
    <row r="9" spans="1:7" x14ac:dyDescent="0.2">
      <c r="A9" s="29" t="s">
        <v>146</v>
      </c>
      <c r="B9" s="48" t="s">
        <v>201</v>
      </c>
    </row>
    <row r="10" spans="1:7" x14ac:dyDescent="0.2">
      <c r="A10" s="47" t="s">
        <v>251</v>
      </c>
      <c r="B10" s="48" t="s">
        <v>130</v>
      </c>
    </row>
    <row r="11" spans="1:7" x14ac:dyDescent="0.2">
      <c r="A11" s="48" t="s">
        <v>319</v>
      </c>
      <c r="B11" s="48" t="s">
        <v>237</v>
      </c>
    </row>
    <row r="12" spans="1:7" x14ac:dyDescent="0.2">
      <c r="A12" s="29" t="s">
        <v>48</v>
      </c>
      <c r="B12" s="48" t="s">
        <v>167</v>
      </c>
    </row>
    <row r="13" spans="1:7" x14ac:dyDescent="0.2">
      <c r="A13" s="48" t="s">
        <v>320</v>
      </c>
      <c r="B13" s="48" t="s">
        <v>296</v>
      </c>
    </row>
    <row r="14" spans="1:7" x14ac:dyDescent="0.2">
      <c r="A14" s="29" t="s">
        <v>153</v>
      </c>
      <c r="B14" s="48" t="s">
        <v>212</v>
      </c>
    </row>
    <row r="15" spans="1:7" x14ac:dyDescent="0.2">
      <c r="A15" s="47" t="s">
        <v>255</v>
      </c>
      <c r="B15" s="48" t="s">
        <v>131</v>
      </c>
    </row>
    <row r="16" spans="1:7" x14ac:dyDescent="0.2">
      <c r="A16" s="47" t="s">
        <v>257</v>
      </c>
      <c r="B16" s="48" t="s">
        <v>132</v>
      </c>
    </row>
    <row r="17" spans="1:2" x14ac:dyDescent="0.2">
      <c r="A17" s="29" t="s">
        <v>163</v>
      </c>
      <c r="B17" s="48" t="s">
        <v>156</v>
      </c>
    </row>
    <row r="18" spans="1:2" x14ac:dyDescent="0.2">
      <c r="A18" s="48" t="s">
        <v>164</v>
      </c>
      <c r="B18" s="48" t="s">
        <v>205</v>
      </c>
    </row>
    <row r="19" spans="1:2" x14ac:dyDescent="0.2">
      <c r="A19" s="47" t="s">
        <v>260</v>
      </c>
      <c r="B19" s="48" t="s">
        <v>165</v>
      </c>
    </row>
    <row r="20" spans="1:2" x14ac:dyDescent="0.2">
      <c r="A20" s="47" t="s">
        <v>170</v>
      </c>
      <c r="B20" s="48" t="s">
        <v>270</v>
      </c>
    </row>
    <row r="21" spans="1:2" x14ac:dyDescent="0.2">
      <c r="A21" s="29" t="s">
        <v>261</v>
      </c>
      <c r="B21" s="48" t="s">
        <v>207</v>
      </c>
    </row>
    <row r="22" spans="1:2" x14ac:dyDescent="0.2">
      <c r="A22" s="47" t="s">
        <v>43</v>
      </c>
      <c r="B22" s="48" t="s">
        <v>248</v>
      </c>
    </row>
    <row r="23" spans="1:2" x14ac:dyDescent="0.2">
      <c r="A23" s="47" t="s">
        <v>45</v>
      </c>
      <c r="B23" s="48" t="s">
        <v>27</v>
      </c>
    </row>
    <row r="24" spans="1:2" x14ac:dyDescent="0.2">
      <c r="A24" s="29" t="s">
        <v>49</v>
      </c>
      <c r="B24" s="48" t="s">
        <v>206</v>
      </c>
    </row>
    <row r="25" spans="1:2" x14ac:dyDescent="0.2">
      <c r="A25" s="50" t="s">
        <v>50</v>
      </c>
      <c r="B25" s="48" t="s">
        <v>28</v>
      </c>
    </row>
    <row r="26" spans="1:2" x14ac:dyDescent="0.2">
      <c r="A26" s="29" t="s">
        <v>276</v>
      </c>
      <c r="B26" s="48" t="s">
        <v>162</v>
      </c>
    </row>
    <row r="27" spans="1:2" x14ac:dyDescent="0.2">
      <c r="A27" s="47" t="s">
        <v>186</v>
      </c>
      <c r="B27" s="48" t="s">
        <v>227</v>
      </c>
    </row>
    <row r="28" spans="1:2" x14ac:dyDescent="0.2">
      <c r="A28" s="29" t="s">
        <v>249</v>
      </c>
      <c r="B28" s="48" t="s">
        <v>208</v>
      </c>
    </row>
    <row r="29" spans="1:2" x14ac:dyDescent="0.2">
      <c r="A29" s="47" t="s">
        <v>268</v>
      </c>
      <c r="B29" s="48" t="s">
        <v>283</v>
      </c>
    </row>
    <row r="30" spans="1:2" x14ac:dyDescent="0.2">
      <c r="A30" s="29" t="s">
        <v>250</v>
      </c>
      <c r="B30" s="48" t="s">
        <v>13</v>
      </c>
    </row>
    <row r="31" spans="1:2" x14ac:dyDescent="0.2">
      <c r="A31" s="50" t="s">
        <v>64</v>
      </c>
      <c r="B31" s="48" t="s">
        <v>124</v>
      </c>
    </row>
    <row r="32" spans="1:2" x14ac:dyDescent="0.2">
      <c r="A32" s="29" t="s">
        <v>180</v>
      </c>
      <c r="B32" s="48" t="s">
        <v>30</v>
      </c>
    </row>
    <row r="33" spans="1:2" x14ac:dyDescent="0.2">
      <c r="A33" s="47" t="s">
        <v>269</v>
      </c>
      <c r="B33" s="48" t="s">
        <v>183</v>
      </c>
    </row>
    <row r="34" spans="1:2" ht="75" x14ac:dyDescent="0.2">
      <c r="A34" s="29" t="s">
        <v>281</v>
      </c>
      <c r="B34" s="49" t="s">
        <v>282</v>
      </c>
    </row>
    <row r="35" spans="1:2" x14ac:dyDescent="0.2">
      <c r="A35" s="48" t="s">
        <v>182</v>
      </c>
      <c r="B35" s="48" t="s">
        <v>294</v>
      </c>
    </row>
    <row r="36" spans="1:2" x14ac:dyDescent="0.2">
      <c r="A36" s="29" t="s">
        <v>55</v>
      </c>
      <c r="B36" s="48" t="s">
        <v>202</v>
      </c>
    </row>
    <row r="37" spans="1:2" x14ac:dyDescent="0.2">
      <c r="A37" s="48" t="s">
        <v>53</v>
      </c>
      <c r="B37" s="48" t="s">
        <v>203</v>
      </c>
    </row>
    <row r="38" spans="1:2" x14ac:dyDescent="0.2">
      <c r="A38" s="29"/>
      <c r="B38" s="50" t="s">
        <v>44</v>
      </c>
    </row>
    <row r="39" spans="1:2" x14ac:dyDescent="0.2">
      <c r="A39" s="29"/>
      <c r="B39" s="48" t="s">
        <v>286</v>
      </c>
    </row>
    <row r="40" spans="1:2" x14ac:dyDescent="0.2">
      <c r="A40" s="29"/>
      <c r="B40" s="48" t="s">
        <v>266</v>
      </c>
    </row>
    <row r="41" spans="1:2" x14ac:dyDescent="0.2">
      <c r="A41" s="29"/>
      <c r="B41" s="47" t="s">
        <v>318</v>
      </c>
    </row>
    <row r="42" spans="1:2" x14ac:dyDescent="0.2">
      <c r="A42" s="29"/>
      <c r="B42" s="48" t="s">
        <v>242</v>
      </c>
    </row>
    <row r="43" spans="1:2" x14ac:dyDescent="0.2">
      <c r="A43" s="29"/>
      <c r="B43" s="48" t="s">
        <v>244</v>
      </c>
    </row>
    <row r="44" spans="1:2" x14ac:dyDescent="0.2">
      <c r="A44" s="29"/>
      <c r="B44" s="48" t="s">
        <v>146</v>
      </c>
    </row>
    <row r="45" spans="1:2" x14ac:dyDescent="0.2">
      <c r="A45" s="29"/>
      <c r="B45" s="48" t="s">
        <v>251</v>
      </c>
    </row>
    <row r="46" spans="1:2" x14ac:dyDescent="0.2">
      <c r="A46" s="29"/>
      <c r="B46" s="48" t="s">
        <v>319</v>
      </c>
    </row>
    <row r="47" spans="1:2" x14ac:dyDescent="0.2">
      <c r="A47" s="29"/>
      <c r="B47" s="48" t="s">
        <v>48</v>
      </c>
    </row>
    <row r="48" spans="1:2" x14ac:dyDescent="0.2">
      <c r="A48" s="29"/>
      <c r="B48" s="48" t="s">
        <v>320</v>
      </c>
    </row>
    <row r="49" spans="1:2" x14ac:dyDescent="0.2">
      <c r="A49" s="29"/>
      <c r="B49" s="48" t="s">
        <v>154</v>
      </c>
    </row>
    <row r="50" spans="1:2" x14ac:dyDescent="0.2">
      <c r="A50" s="29"/>
      <c r="B50" s="48" t="s">
        <v>255</v>
      </c>
    </row>
    <row r="51" spans="1:2" x14ac:dyDescent="0.2">
      <c r="A51" s="29"/>
      <c r="B51" s="48" t="s">
        <v>257</v>
      </c>
    </row>
    <row r="52" spans="1:2" x14ac:dyDescent="0.2">
      <c r="A52" s="29"/>
      <c r="B52" s="48" t="s">
        <v>231</v>
      </c>
    </row>
    <row r="53" spans="1:2" x14ac:dyDescent="0.2">
      <c r="A53" s="29"/>
      <c r="B53" s="48" t="s">
        <v>157</v>
      </c>
    </row>
    <row r="54" spans="1:2" ht="60" x14ac:dyDescent="0.2">
      <c r="A54" s="29"/>
      <c r="B54" s="49" t="s">
        <v>271</v>
      </c>
    </row>
    <row r="55" spans="1:2" x14ac:dyDescent="0.2">
      <c r="A55" s="29"/>
      <c r="B55" s="48" t="s">
        <v>253</v>
      </c>
    </row>
    <row r="56" spans="1:2" ht="75" x14ac:dyDescent="0.2">
      <c r="A56" s="29"/>
      <c r="B56" s="51" t="s">
        <v>287</v>
      </c>
    </row>
    <row r="57" spans="1:2" ht="75" x14ac:dyDescent="0.2">
      <c r="A57" s="29"/>
      <c r="B57" s="51" t="s">
        <v>303</v>
      </c>
    </row>
    <row r="58" spans="1:2" x14ac:dyDescent="0.2">
      <c r="A58" s="29"/>
      <c r="B58" s="48" t="s">
        <v>238</v>
      </c>
    </row>
    <row r="59" spans="1:2" x14ac:dyDescent="0.2">
      <c r="A59" s="29"/>
      <c r="B59" s="48" t="s">
        <v>247</v>
      </c>
    </row>
    <row r="60" spans="1:2" x14ac:dyDescent="0.2">
      <c r="A60" s="29"/>
      <c r="B60" s="48" t="s">
        <v>239</v>
      </c>
    </row>
    <row r="61" spans="1:2" x14ac:dyDescent="0.2">
      <c r="A61" s="29"/>
      <c r="B61" s="48" t="s">
        <v>125</v>
      </c>
    </row>
    <row r="62" spans="1:2" x14ac:dyDescent="0.2">
      <c r="A62" s="29"/>
      <c r="B62" s="48" t="s">
        <v>31</v>
      </c>
    </row>
    <row r="63" spans="1:2" x14ac:dyDescent="0.2">
      <c r="A63" s="29"/>
      <c r="B63" s="48" t="s">
        <v>265</v>
      </c>
    </row>
    <row r="64" spans="1:2" x14ac:dyDescent="0.2">
      <c r="A64" s="29"/>
      <c r="B64" s="48" t="s">
        <v>228</v>
      </c>
    </row>
    <row r="65" spans="1:2" x14ac:dyDescent="0.2">
      <c r="A65" s="29"/>
      <c r="B65" s="48" t="s">
        <v>126</v>
      </c>
    </row>
    <row r="66" spans="1:2" x14ac:dyDescent="0.2">
      <c r="A66" s="29"/>
      <c r="B66" s="48" t="s">
        <v>164</v>
      </c>
    </row>
    <row r="67" spans="1:2" x14ac:dyDescent="0.2">
      <c r="A67" s="29"/>
      <c r="B67" s="48" t="s">
        <v>260</v>
      </c>
    </row>
    <row r="68" spans="1:2" x14ac:dyDescent="0.2">
      <c r="A68" s="29"/>
      <c r="B68" s="48" t="s">
        <v>133</v>
      </c>
    </row>
    <row r="69" spans="1:2" x14ac:dyDescent="0.2">
      <c r="A69" s="29"/>
      <c r="B69" s="48" t="s">
        <v>32</v>
      </c>
    </row>
    <row r="70" spans="1:2" x14ac:dyDescent="0.2">
      <c r="A70" s="29"/>
      <c r="B70" s="48" t="s">
        <v>134</v>
      </c>
    </row>
    <row r="71" spans="1:2" x14ac:dyDescent="0.2">
      <c r="A71" s="29"/>
      <c r="B71" s="48" t="s">
        <v>170</v>
      </c>
    </row>
    <row r="72" spans="1:2" x14ac:dyDescent="0.2">
      <c r="A72" s="29"/>
      <c r="B72" s="48" t="s">
        <v>291</v>
      </c>
    </row>
    <row r="73" spans="1:2" ht="60" x14ac:dyDescent="0.2">
      <c r="A73" s="29"/>
      <c r="B73" s="51" t="s">
        <v>290</v>
      </c>
    </row>
    <row r="74" spans="1:2" x14ac:dyDescent="0.2">
      <c r="A74" s="29"/>
      <c r="B74" s="50" t="s">
        <v>168</v>
      </c>
    </row>
    <row r="75" spans="1:2" x14ac:dyDescent="0.2">
      <c r="A75" s="29"/>
      <c r="B75" s="48" t="s">
        <v>256</v>
      </c>
    </row>
    <row r="76" spans="1:2" x14ac:dyDescent="0.2">
      <c r="A76" s="29"/>
      <c r="B76" s="48" t="s">
        <v>279</v>
      </c>
    </row>
    <row r="77" spans="1:2" x14ac:dyDescent="0.2">
      <c r="A77" s="29"/>
      <c r="B77" s="48" t="s">
        <v>158</v>
      </c>
    </row>
    <row r="78" spans="1:2" x14ac:dyDescent="0.2">
      <c r="A78" s="29"/>
      <c r="B78" s="48" t="s">
        <v>14</v>
      </c>
    </row>
    <row r="79" spans="1:2" x14ac:dyDescent="0.2">
      <c r="A79" s="29"/>
      <c r="B79" s="48" t="s">
        <v>297</v>
      </c>
    </row>
    <row r="80" spans="1:2" x14ac:dyDescent="0.2">
      <c r="A80" s="29"/>
      <c r="B80" s="48" t="s">
        <v>233</v>
      </c>
    </row>
    <row r="81" spans="1:2" x14ac:dyDescent="0.2">
      <c r="A81" s="29"/>
      <c r="B81" s="48" t="s">
        <v>262</v>
      </c>
    </row>
    <row r="82" spans="1:2" x14ac:dyDescent="0.2">
      <c r="A82" s="29"/>
      <c r="B82" s="48" t="s">
        <v>43</v>
      </c>
    </row>
    <row r="83" spans="1:2" x14ac:dyDescent="0.2">
      <c r="A83" s="29"/>
      <c r="B83" s="48" t="s">
        <v>232</v>
      </c>
    </row>
    <row r="84" spans="1:2" x14ac:dyDescent="0.2">
      <c r="A84" s="29"/>
      <c r="B84" s="48" t="s">
        <v>243</v>
      </c>
    </row>
    <row r="85" spans="1:2" x14ac:dyDescent="0.2">
      <c r="A85" s="29"/>
      <c r="B85" s="48" t="s">
        <v>245</v>
      </c>
    </row>
    <row r="86" spans="1:2" x14ac:dyDescent="0.2">
      <c r="A86" s="29"/>
      <c r="B86" s="48" t="s">
        <v>135</v>
      </c>
    </row>
    <row r="87" spans="1:2" x14ac:dyDescent="0.2">
      <c r="A87" s="29"/>
      <c r="B87" s="48" t="s">
        <v>277</v>
      </c>
    </row>
    <row r="88" spans="1:2" x14ac:dyDescent="0.2">
      <c r="A88" s="29"/>
      <c r="B88" s="48" t="s">
        <v>259</v>
      </c>
    </row>
    <row r="89" spans="1:2" x14ac:dyDescent="0.2">
      <c r="A89" s="29"/>
      <c r="B89" s="48" t="s">
        <v>42</v>
      </c>
    </row>
    <row r="90" spans="1:2" x14ac:dyDescent="0.2">
      <c r="A90" s="29"/>
      <c r="B90" s="48" t="s">
        <v>136</v>
      </c>
    </row>
    <row r="91" spans="1:2" x14ac:dyDescent="0.2">
      <c r="A91" s="29"/>
      <c r="B91" s="48" t="s">
        <v>152</v>
      </c>
    </row>
    <row r="92" spans="1:2" x14ac:dyDescent="0.2">
      <c r="A92" s="29"/>
      <c r="B92" s="48" t="s">
        <v>56</v>
      </c>
    </row>
    <row r="93" spans="1:2" x14ac:dyDescent="0.2">
      <c r="A93" s="29"/>
      <c r="B93" s="48" t="s">
        <v>46</v>
      </c>
    </row>
    <row r="94" spans="1:2" x14ac:dyDescent="0.2">
      <c r="A94" s="29"/>
      <c r="B94" s="48" t="s">
        <v>184</v>
      </c>
    </row>
    <row r="95" spans="1:2" x14ac:dyDescent="0.2">
      <c r="A95" s="29"/>
      <c r="B95" s="48" t="s">
        <v>295</v>
      </c>
    </row>
    <row r="96" spans="1:2" x14ac:dyDescent="0.2">
      <c r="A96" s="29"/>
      <c r="B96" s="48" t="s">
        <v>209</v>
      </c>
    </row>
    <row r="97" spans="1:2" x14ac:dyDescent="0.2">
      <c r="A97" s="29"/>
      <c r="B97" s="48" t="s">
        <v>33</v>
      </c>
    </row>
    <row r="98" spans="1:2" x14ac:dyDescent="0.2">
      <c r="A98" s="29"/>
      <c r="B98" s="48" t="s">
        <v>51</v>
      </c>
    </row>
    <row r="99" spans="1:2" x14ac:dyDescent="0.2">
      <c r="A99" s="29"/>
      <c r="B99" s="48" t="s">
        <v>177</v>
      </c>
    </row>
    <row r="100" spans="1:2" x14ac:dyDescent="0.2">
      <c r="A100" s="29"/>
      <c r="B100" s="48" t="s">
        <v>19</v>
      </c>
    </row>
    <row r="101" spans="1:2" x14ac:dyDescent="0.2">
      <c r="A101" s="29"/>
      <c r="B101" s="48" t="s">
        <v>273</v>
      </c>
    </row>
    <row r="102" spans="1:2" x14ac:dyDescent="0.2">
      <c r="A102" s="29"/>
      <c r="B102" s="48" t="s">
        <v>52</v>
      </c>
    </row>
    <row r="103" spans="1:2" x14ac:dyDescent="0.2">
      <c r="A103" s="29"/>
      <c r="B103" s="48" t="s">
        <v>34</v>
      </c>
    </row>
    <row r="104" spans="1:2" x14ac:dyDescent="0.2">
      <c r="A104" s="29"/>
      <c r="B104" s="48" t="s">
        <v>254</v>
      </c>
    </row>
    <row r="105" spans="1:2" x14ac:dyDescent="0.2">
      <c r="A105" s="29"/>
      <c r="B105" s="48" t="s">
        <v>39</v>
      </c>
    </row>
    <row r="106" spans="1:2" x14ac:dyDescent="0.2">
      <c r="A106" s="29"/>
      <c r="B106" s="48" t="s">
        <v>15</v>
      </c>
    </row>
    <row r="107" spans="1:2" x14ac:dyDescent="0.2">
      <c r="A107" s="29"/>
      <c r="B107" s="48" t="s">
        <v>258</v>
      </c>
    </row>
    <row r="108" spans="1:2" x14ac:dyDescent="0.2">
      <c r="A108" s="29"/>
      <c r="B108" s="48" t="s">
        <v>235</v>
      </c>
    </row>
    <row r="109" spans="1:2" x14ac:dyDescent="0.2">
      <c r="A109" s="29"/>
      <c r="B109" s="48" t="s">
        <v>172</v>
      </c>
    </row>
    <row r="110" spans="1:2" x14ac:dyDescent="0.2">
      <c r="A110" s="29"/>
      <c r="B110" s="48" t="s">
        <v>50</v>
      </c>
    </row>
    <row r="111" spans="1:2" x14ac:dyDescent="0.2">
      <c r="A111" s="29"/>
      <c r="B111" s="48" t="s">
        <v>278</v>
      </c>
    </row>
    <row r="112" spans="1:2" x14ac:dyDescent="0.2">
      <c r="A112" s="29"/>
      <c r="B112" s="48" t="s">
        <v>178</v>
      </c>
    </row>
    <row r="113" spans="1:2" x14ac:dyDescent="0.2">
      <c r="A113" s="29"/>
      <c r="B113" s="48" t="s">
        <v>174</v>
      </c>
    </row>
    <row r="114" spans="1:2" x14ac:dyDescent="0.2">
      <c r="A114" s="29"/>
      <c r="B114" s="48" t="s">
        <v>275</v>
      </c>
    </row>
    <row r="115" spans="1:2" x14ac:dyDescent="0.2">
      <c r="A115" s="29"/>
      <c r="B115" s="48" t="s">
        <v>276</v>
      </c>
    </row>
    <row r="116" spans="1:2" x14ac:dyDescent="0.2">
      <c r="A116" s="29"/>
      <c r="B116" s="48" t="s">
        <v>161</v>
      </c>
    </row>
    <row r="117" spans="1:2" x14ac:dyDescent="0.2">
      <c r="A117" s="29"/>
      <c r="B117" s="48" t="s">
        <v>35</v>
      </c>
    </row>
    <row r="118" spans="1:2" x14ac:dyDescent="0.2">
      <c r="A118" s="29"/>
      <c r="B118" s="48" t="s">
        <v>137</v>
      </c>
    </row>
    <row r="119" spans="1:2" x14ac:dyDescent="0.2">
      <c r="A119" s="29"/>
      <c r="B119" s="48" t="s">
        <v>23</v>
      </c>
    </row>
    <row r="120" spans="1:2" x14ac:dyDescent="0.2">
      <c r="A120" s="29"/>
      <c r="B120" s="48" t="s">
        <v>280</v>
      </c>
    </row>
    <row r="121" spans="1:2" x14ac:dyDescent="0.2">
      <c r="A121" s="29"/>
      <c r="B121" s="48" t="s">
        <v>175</v>
      </c>
    </row>
    <row r="122" spans="1:2" x14ac:dyDescent="0.2">
      <c r="A122" s="29"/>
      <c r="B122" s="48" t="s">
        <v>138</v>
      </c>
    </row>
    <row r="123" spans="1:2" x14ac:dyDescent="0.2">
      <c r="A123" s="29"/>
      <c r="B123" s="48" t="s">
        <v>179</v>
      </c>
    </row>
    <row r="124" spans="1:2" x14ac:dyDescent="0.2">
      <c r="A124" s="29"/>
      <c r="B124" s="48" t="s">
        <v>139</v>
      </c>
    </row>
    <row r="125" spans="1:2" x14ac:dyDescent="0.2">
      <c r="A125" s="29"/>
      <c r="B125" s="48" t="s">
        <v>263</v>
      </c>
    </row>
    <row r="126" spans="1:2" x14ac:dyDescent="0.2">
      <c r="A126" s="29"/>
      <c r="B126" s="48" t="s">
        <v>36</v>
      </c>
    </row>
    <row r="127" spans="1:2" x14ac:dyDescent="0.2">
      <c r="A127" s="29"/>
      <c r="B127" s="48" t="s">
        <v>16</v>
      </c>
    </row>
    <row r="128" spans="1:2" x14ac:dyDescent="0.2">
      <c r="A128" s="29"/>
      <c r="B128" s="48" t="s">
        <v>140</v>
      </c>
    </row>
    <row r="129" spans="1:2" x14ac:dyDescent="0.2">
      <c r="A129" s="29"/>
      <c r="B129" s="48" t="s">
        <v>274</v>
      </c>
    </row>
    <row r="130" spans="1:2" x14ac:dyDescent="0.2">
      <c r="A130" s="29"/>
      <c r="B130" s="48" t="s">
        <v>187</v>
      </c>
    </row>
    <row r="131" spans="1:2" x14ac:dyDescent="0.2">
      <c r="A131" s="29"/>
      <c r="B131" s="48" t="s">
        <v>186</v>
      </c>
    </row>
    <row r="132" spans="1:2" x14ac:dyDescent="0.2">
      <c r="A132" s="29"/>
      <c r="B132" s="48" t="s">
        <v>54</v>
      </c>
    </row>
    <row r="133" spans="1:2" x14ac:dyDescent="0.2">
      <c r="A133" s="29"/>
      <c r="B133" s="48" t="s">
        <v>40</v>
      </c>
    </row>
    <row r="134" spans="1:2" x14ac:dyDescent="0.2">
      <c r="A134" s="29"/>
      <c r="B134" s="48" t="s">
        <v>264</v>
      </c>
    </row>
    <row r="135" spans="1:2" x14ac:dyDescent="0.2">
      <c r="A135" s="29"/>
      <c r="B135" s="48" t="s">
        <v>127</v>
      </c>
    </row>
    <row r="136" spans="1:2" x14ac:dyDescent="0.2">
      <c r="A136" s="29"/>
      <c r="B136" s="48" t="s">
        <v>249</v>
      </c>
    </row>
    <row r="137" spans="1:2" x14ac:dyDescent="0.2">
      <c r="A137" s="29"/>
      <c r="B137" s="48" t="s">
        <v>268</v>
      </c>
    </row>
    <row r="138" spans="1:2" x14ac:dyDescent="0.2">
      <c r="A138" s="29"/>
      <c r="B138" s="48" t="s">
        <v>250</v>
      </c>
    </row>
    <row r="139" spans="1:2" x14ac:dyDescent="0.2">
      <c r="A139" s="29"/>
      <c r="B139" s="48" t="s">
        <v>289</v>
      </c>
    </row>
    <row r="140" spans="1:2" x14ac:dyDescent="0.2">
      <c r="A140" s="29"/>
      <c r="B140" s="48" t="s">
        <v>171</v>
      </c>
    </row>
    <row r="141" spans="1:2" x14ac:dyDescent="0.2">
      <c r="A141" s="29"/>
      <c r="B141" s="48" t="s">
        <v>302</v>
      </c>
    </row>
    <row r="142" spans="1:2" x14ac:dyDescent="0.2">
      <c r="A142" s="29"/>
      <c r="B142" s="51" t="s">
        <v>64</v>
      </c>
    </row>
    <row r="143" spans="1:2" x14ac:dyDescent="0.2">
      <c r="A143" s="29"/>
      <c r="B143" s="48" t="s">
        <v>185</v>
      </c>
    </row>
    <row r="144" spans="1:2" x14ac:dyDescent="0.2">
      <c r="A144" s="29"/>
      <c r="B144" s="48" t="s">
        <v>20</v>
      </c>
    </row>
    <row r="145" spans="1:2" x14ac:dyDescent="0.2">
      <c r="A145" s="29"/>
      <c r="B145" s="48" t="s">
        <v>272</v>
      </c>
    </row>
    <row r="146" spans="1:2" x14ac:dyDescent="0.2">
      <c r="A146" s="29"/>
      <c r="B146" s="48" t="s">
        <v>21</v>
      </c>
    </row>
    <row r="147" spans="1:2" x14ac:dyDescent="0.2">
      <c r="A147" s="29"/>
      <c r="B147" s="48" t="s">
        <v>176</v>
      </c>
    </row>
    <row r="148" spans="1:2" x14ac:dyDescent="0.2">
      <c r="A148" s="29"/>
      <c r="B148" s="48" t="s">
        <v>24</v>
      </c>
    </row>
    <row r="149" spans="1:2" x14ac:dyDescent="0.2">
      <c r="A149" s="29"/>
      <c r="B149" s="48" t="s">
        <v>151</v>
      </c>
    </row>
    <row r="150" spans="1:2" x14ac:dyDescent="0.2">
      <c r="A150" s="29"/>
      <c r="B150" s="48" t="s">
        <v>298</v>
      </c>
    </row>
    <row r="151" spans="1:2" x14ac:dyDescent="0.2">
      <c r="A151" s="29"/>
      <c r="B151" s="48" t="s">
        <v>25</v>
      </c>
    </row>
    <row r="152" spans="1:2" x14ac:dyDescent="0.2">
      <c r="A152" s="29"/>
      <c r="B152" s="48" t="s">
        <v>37</v>
      </c>
    </row>
    <row r="153" spans="1:2" x14ac:dyDescent="0.2">
      <c r="A153" s="29"/>
      <c r="B153" s="48" t="s">
        <v>240</v>
      </c>
    </row>
    <row r="154" spans="1:2" x14ac:dyDescent="0.2">
      <c r="A154" s="29"/>
      <c r="B154" s="48" t="s">
        <v>299</v>
      </c>
    </row>
    <row r="155" spans="1:2" x14ac:dyDescent="0.2">
      <c r="A155" s="29"/>
      <c r="B155" s="48" t="s">
        <v>180</v>
      </c>
    </row>
    <row r="156" spans="1:2" x14ac:dyDescent="0.2">
      <c r="A156" s="29"/>
      <c r="B156" s="48" t="s">
        <v>38</v>
      </c>
    </row>
    <row r="157" spans="1:2" x14ac:dyDescent="0.2">
      <c r="A157" s="29"/>
      <c r="B157" s="48" t="s">
        <v>269</v>
      </c>
    </row>
    <row r="158" spans="1:2" x14ac:dyDescent="0.2">
      <c r="A158" s="29"/>
      <c r="B158" s="48" t="s">
        <v>47</v>
      </c>
    </row>
    <row r="159" spans="1:2" x14ac:dyDescent="0.2">
      <c r="A159" s="29"/>
      <c r="B159" s="48" t="s">
        <v>204</v>
      </c>
    </row>
    <row r="160" spans="1:2" x14ac:dyDescent="0.2">
      <c r="A160" s="29"/>
      <c r="B160" s="48" t="s">
        <v>300</v>
      </c>
    </row>
    <row r="161" spans="1:2" x14ac:dyDescent="0.2">
      <c r="A161" s="29"/>
      <c r="B161" s="48" t="s">
        <v>210</v>
      </c>
    </row>
    <row r="162" spans="1:2" x14ac:dyDescent="0.2">
      <c r="A162" s="29"/>
      <c r="B162" s="48" t="s">
        <v>141</v>
      </c>
    </row>
    <row r="163" spans="1:2" x14ac:dyDescent="0.2">
      <c r="A163" s="29"/>
      <c r="B163" s="48" t="s">
        <v>301</v>
      </c>
    </row>
    <row r="164" spans="1:2" x14ac:dyDescent="0.2">
      <c r="A164" s="29"/>
      <c r="B164" s="48" t="s">
        <v>229</v>
      </c>
    </row>
    <row r="165" spans="1:2" x14ac:dyDescent="0.2">
      <c r="A165" s="29"/>
      <c r="B165" s="48" t="s">
        <v>17</v>
      </c>
    </row>
    <row r="166" spans="1:2" x14ac:dyDescent="0.2">
      <c r="A166" s="29"/>
      <c r="B166" s="48" t="s">
        <v>142</v>
      </c>
    </row>
    <row r="167" spans="1:2" x14ac:dyDescent="0.2">
      <c r="A167" s="29"/>
      <c r="B167" s="48" t="s">
        <v>147</v>
      </c>
    </row>
    <row r="168" spans="1:2" x14ac:dyDescent="0.2">
      <c r="A168" s="29"/>
      <c r="B168" s="48" t="s">
        <v>181</v>
      </c>
    </row>
    <row r="169" spans="1:2" x14ac:dyDescent="0.2">
      <c r="A169" s="29"/>
      <c r="B169" s="48" t="s">
        <v>57</v>
      </c>
    </row>
    <row r="170" spans="1:2" x14ac:dyDescent="0.2">
      <c r="A170" s="29"/>
      <c r="B170" s="48" t="s">
        <v>29</v>
      </c>
    </row>
    <row r="171" spans="1:2" x14ac:dyDescent="0.2">
      <c r="A171" s="29"/>
      <c r="B171" s="48" t="s">
        <v>288</v>
      </c>
    </row>
    <row r="172" spans="1:2" x14ac:dyDescent="0.2">
      <c r="A172" s="29"/>
      <c r="B172" s="48" t="s">
        <v>159</v>
      </c>
    </row>
    <row r="173" spans="1:2" x14ac:dyDescent="0.2">
      <c r="A173" s="29"/>
      <c r="B173" s="50" t="s">
        <v>143</v>
      </c>
    </row>
    <row r="174" spans="1:2" x14ac:dyDescent="0.2">
      <c r="A174" s="29"/>
      <c r="B174" s="48" t="s">
        <v>241</v>
      </c>
    </row>
    <row r="175" spans="1:2" x14ac:dyDescent="0.2">
      <c r="A175" s="29"/>
      <c r="B175" s="48" t="s">
        <v>173</v>
      </c>
    </row>
    <row r="176" spans="1:2" x14ac:dyDescent="0.2">
      <c r="A176" s="29"/>
      <c r="B176" s="48" t="s">
        <v>211</v>
      </c>
    </row>
    <row r="177" spans="1:2" x14ac:dyDescent="0.2">
      <c r="A177" s="29"/>
      <c r="B177" s="48" t="s">
        <v>226</v>
      </c>
    </row>
    <row r="178" spans="1:2" x14ac:dyDescent="0.2">
      <c r="A178" s="29"/>
      <c r="B178" s="48" t="s">
        <v>26</v>
      </c>
    </row>
    <row r="179" spans="1:2" x14ac:dyDescent="0.2">
      <c r="A179" s="29"/>
      <c r="B179" s="48" t="s">
        <v>182</v>
      </c>
    </row>
    <row r="180" spans="1:2" x14ac:dyDescent="0.2">
      <c r="A180" s="29"/>
      <c r="B180" s="50" t="s">
        <v>292</v>
      </c>
    </row>
    <row r="181" spans="1:2" x14ac:dyDescent="0.2">
      <c r="A181" s="29"/>
      <c r="B181" s="50" t="s">
        <v>293</v>
      </c>
    </row>
    <row r="182" spans="1:2" ht="75" x14ac:dyDescent="0.2">
      <c r="A182" s="29"/>
      <c r="B182" s="51" t="s">
        <v>18</v>
      </c>
    </row>
    <row r="183" spans="1:2" ht="60" x14ac:dyDescent="0.2">
      <c r="A183" s="29"/>
      <c r="B183" s="51" t="s">
        <v>55</v>
      </c>
    </row>
    <row r="184" spans="1:2" x14ac:dyDescent="0.2">
      <c r="A184" s="29"/>
      <c r="B184" s="48" t="s">
        <v>169</v>
      </c>
    </row>
    <row r="185" spans="1:2" x14ac:dyDescent="0.2">
      <c r="A185" s="29"/>
      <c r="B185" s="48" t="s">
        <v>22</v>
      </c>
    </row>
    <row r="186" spans="1:2" x14ac:dyDescent="0.2">
      <c r="A186" s="29"/>
      <c r="B186" s="48" t="s">
        <v>155</v>
      </c>
    </row>
    <row r="187" spans="1:2" x14ac:dyDescent="0.2">
      <c r="A187" s="29"/>
      <c r="B187" s="48" t="s">
        <v>148</v>
      </c>
    </row>
    <row r="188" spans="1:2" x14ac:dyDescent="0.2">
      <c r="A188" s="29"/>
      <c r="B188" s="48" t="s">
        <v>246</v>
      </c>
    </row>
    <row r="189" spans="1:2" x14ac:dyDescent="0.2">
      <c r="A189" s="29"/>
      <c r="B189" s="48" t="s">
        <v>144</v>
      </c>
    </row>
    <row r="190" spans="1:2" x14ac:dyDescent="0.2">
      <c r="A190" s="29"/>
      <c r="B190" s="48" t="s">
        <v>53</v>
      </c>
    </row>
    <row r="191" spans="1:2" x14ac:dyDescent="0.2">
      <c r="A191" s="29"/>
      <c r="B191" s="48" t="s">
        <v>145</v>
      </c>
    </row>
    <row r="192" spans="1:2" x14ac:dyDescent="0.2">
      <c r="A192" s="29"/>
      <c r="B192" s="48" t="s">
        <v>149</v>
      </c>
    </row>
    <row r="193" spans="1:2" x14ac:dyDescent="0.2">
      <c r="A193" s="29"/>
      <c r="B193" s="48" t="s">
        <v>41</v>
      </c>
    </row>
    <row r="194" spans="1:2" x14ac:dyDescent="0.2">
      <c r="A194" s="29"/>
      <c r="B194" s="48" t="s">
        <v>166</v>
      </c>
    </row>
    <row r="195" spans="1:2" x14ac:dyDescent="0.2">
      <c r="A195" s="29"/>
      <c r="B195" s="48" t="s">
        <v>267</v>
      </c>
    </row>
    <row r="196" spans="1:2" x14ac:dyDescent="0.2">
      <c r="A196" s="29"/>
    </row>
    <row r="197" spans="1:2" x14ac:dyDescent="0.2">
      <c r="A197" s="29"/>
      <c r="B197" s="48"/>
    </row>
    <row r="198" spans="1:2" x14ac:dyDescent="0.2">
      <c r="A198" s="29"/>
      <c r="B198" s="48"/>
    </row>
    <row r="199" spans="1:2" x14ac:dyDescent="0.2">
      <c r="A199" s="29"/>
      <c r="B199" s="48"/>
    </row>
    <row r="200" spans="1:2" x14ac:dyDescent="0.2">
      <c r="A200" s="29"/>
      <c r="B200" s="48"/>
    </row>
    <row r="201" spans="1:2" x14ac:dyDescent="0.2">
      <c r="A201" s="29"/>
      <c r="B201" s="48"/>
    </row>
    <row r="202" spans="1:2" x14ac:dyDescent="0.2">
      <c r="A202" s="29"/>
      <c r="B202" s="48"/>
    </row>
    <row r="203" spans="1:2" x14ac:dyDescent="0.2">
      <c r="A203" s="29"/>
      <c r="B203" s="48"/>
    </row>
    <row r="204" spans="1:2" x14ac:dyDescent="0.2">
      <c r="A204" s="29"/>
      <c r="B204" s="48"/>
    </row>
    <row r="205" spans="1:2" x14ac:dyDescent="0.2">
      <c r="A205" s="29"/>
      <c r="B205" s="48"/>
    </row>
    <row r="206" spans="1:2" x14ac:dyDescent="0.2">
      <c r="A206" s="29"/>
      <c r="B206" s="30"/>
    </row>
    <row r="207" spans="1:2" x14ac:dyDescent="0.2">
      <c r="A207" s="29"/>
      <c r="B207" s="30"/>
    </row>
    <row r="208" spans="1:2" x14ac:dyDescent="0.2">
      <c r="A208" s="29"/>
      <c r="B208" s="30"/>
    </row>
    <row r="209" spans="1:2" x14ac:dyDescent="0.2">
      <c r="A209" s="29"/>
      <c r="B209" s="30"/>
    </row>
    <row r="210" spans="1:2" x14ac:dyDescent="0.2">
      <c r="A210" s="29"/>
      <c r="B210" s="29"/>
    </row>
    <row r="211" spans="1:2" x14ac:dyDescent="0.2">
      <c r="A211" s="29"/>
      <c r="B211" s="29"/>
    </row>
    <row r="212" spans="1:2" x14ac:dyDescent="0.2">
      <c r="A212" s="28"/>
      <c r="B212" s="30"/>
    </row>
    <row r="213" spans="1:2" x14ac:dyDescent="0.2">
      <c r="A213" s="28"/>
      <c r="B213" s="29"/>
    </row>
    <row r="214" spans="1:2" x14ac:dyDescent="0.2">
      <c r="A214" s="28"/>
      <c r="B214" s="30"/>
    </row>
    <row r="215" spans="1:2" x14ac:dyDescent="0.2">
      <c r="A215" s="28"/>
      <c r="B215" s="29"/>
    </row>
    <row r="216" spans="1:2" x14ac:dyDescent="0.2">
      <c r="A216" s="28"/>
      <c r="B216" s="29"/>
    </row>
    <row r="217" spans="1:2" x14ac:dyDescent="0.2">
      <c r="A217" s="28"/>
      <c r="B217" s="29"/>
    </row>
    <row r="218" spans="1:2" x14ac:dyDescent="0.2">
      <c r="A218" s="28"/>
      <c r="B218" s="29"/>
    </row>
    <row r="219" spans="1:2" x14ac:dyDescent="0.2">
      <c r="A219" s="28"/>
      <c r="B219" s="29"/>
    </row>
    <row r="220" spans="1:2" x14ac:dyDescent="0.2">
      <c r="A220" s="28"/>
      <c r="B220" s="29"/>
    </row>
    <row r="221" spans="1:2" x14ac:dyDescent="0.2">
      <c r="A221" s="28"/>
      <c r="B221" s="26"/>
    </row>
    <row r="222" spans="1:2" x14ac:dyDescent="0.2">
      <c r="A222" s="28"/>
      <c r="B222" s="26"/>
    </row>
    <row r="223" spans="1:2" x14ac:dyDescent="0.2">
      <c r="A223" s="28"/>
      <c r="B223" s="26"/>
    </row>
    <row r="224" spans="1:2" x14ac:dyDescent="0.2">
      <c r="A224" s="28"/>
      <c r="B224" s="26"/>
    </row>
    <row r="225" spans="1:2" x14ac:dyDescent="0.2">
      <c r="A225" s="28"/>
      <c r="B225" s="26"/>
    </row>
    <row r="226" spans="1:2" x14ac:dyDescent="0.2">
      <c r="A226" s="28"/>
      <c r="B226" s="26"/>
    </row>
    <row r="227" spans="1:2" x14ac:dyDescent="0.2">
      <c r="A227" s="28"/>
      <c r="B227" s="26"/>
    </row>
    <row r="228" spans="1:2" x14ac:dyDescent="0.2">
      <c r="A228" s="28"/>
      <c r="B228" s="26"/>
    </row>
    <row r="229" spans="1:2" x14ac:dyDescent="0.2">
      <c r="A229" s="28"/>
      <c r="B229" s="26"/>
    </row>
    <row r="230" spans="1:2" x14ac:dyDescent="0.2">
      <c r="A230" s="28"/>
      <c r="B230" s="26"/>
    </row>
    <row r="231" spans="1:2" x14ac:dyDescent="0.2">
      <c r="A231" s="28"/>
      <c r="B231" s="26"/>
    </row>
    <row r="232" spans="1:2" x14ac:dyDescent="0.2">
      <c r="A232" s="28"/>
      <c r="B232" s="26"/>
    </row>
    <row r="233" spans="1:2" x14ac:dyDescent="0.2">
      <c r="A233" s="28"/>
      <c r="B233" s="26"/>
    </row>
    <row r="234" spans="1:2" x14ac:dyDescent="0.2">
      <c r="A234" s="28"/>
      <c r="B234" s="26"/>
    </row>
    <row r="235" spans="1:2" x14ac:dyDescent="0.2">
      <c r="B235" s="26"/>
    </row>
    <row r="236" spans="1:2" x14ac:dyDescent="0.2">
      <c r="B236" s="26"/>
    </row>
    <row r="237" spans="1:2" x14ac:dyDescent="0.2">
      <c r="A237" s="28"/>
      <c r="B237" s="26"/>
    </row>
    <row r="238" spans="1:2" x14ac:dyDescent="0.2">
      <c r="A238" s="28"/>
      <c r="B238" s="26"/>
    </row>
    <row r="239" spans="1:2" x14ac:dyDescent="0.2">
      <c r="A239" s="28"/>
      <c r="B239" s="26"/>
    </row>
    <row r="240" spans="1:2" x14ac:dyDescent="0.2">
      <c r="A240" s="28"/>
      <c r="B240" s="26"/>
    </row>
    <row r="241" spans="1:2" x14ac:dyDescent="0.2">
      <c r="A241" s="28"/>
      <c r="B241" s="26"/>
    </row>
    <row r="242" spans="1:2" x14ac:dyDescent="0.2">
      <c r="A242" s="28"/>
      <c r="B242" s="26"/>
    </row>
    <row r="243" spans="1:2" x14ac:dyDescent="0.2">
      <c r="A243" s="28"/>
      <c r="B243" s="26"/>
    </row>
    <row r="244" spans="1:2" x14ac:dyDescent="0.2">
      <c r="A244" s="28"/>
      <c r="B244" s="26"/>
    </row>
    <row r="245" spans="1:2" x14ac:dyDescent="0.2">
      <c r="A245" s="28"/>
      <c r="B245" s="26"/>
    </row>
    <row r="246" spans="1:2" x14ac:dyDescent="0.2">
      <c r="A246" s="28"/>
      <c r="B246" s="26"/>
    </row>
    <row r="247" spans="1:2" x14ac:dyDescent="0.2">
      <c r="A247" s="28"/>
      <c r="B247" s="26"/>
    </row>
    <row r="248" spans="1:2" x14ac:dyDescent="0.2">
      <c r="A248" s="28"/>
      <c r="B248" s="26"/>
    </row>
    <row r="249" spans="1:2" x14ac:dyDescent="0.2">
      <c r="A249" s="28"/>
      <c r="B249" s="26"/>
    </row>
    <row r="250" spans="1:2" x14ac:dyDescent="0.2">
      <c r="A250" s="28"/>
      <c r="B250" s="26"/>
    </row>
    <row r="251" spans="1:2" x14ac:dyDescent="0.2">
      <c r="A251" s="28"/>
      <c r="B251" s="26"/>
    </row>
    <row r="252" spans="1:2" x14ac:dyDescent="0.2">
      <c r="A252" s="28"/>
      <c r="B252" s="26"/>
    </row>
    <row r="253" spans="1:2" x14ac:dyDescent="0.2">
      <c r="A253" s="28"/>
      <c r="B253" s="26"/>
    </row>
    <row r="254" spans="1:2" x14ac:dyDescent="0.2">
      <c r="A254" s="28"/>
      <c r="B254" s="26"/>
    </row>
    <row r="255" spans="1:2" x14ac:dyDescent="0.2">
      <c r="A255" s="28"/>
      <c r="B255" s="26"/>
    </row>
    <row r="256" spans="1:2" x14ac:dyDescent="0.2">
      <c r="A256" s="28"/>
      <c r="B256" s="26"/>
    </row>
    <row r="257" spans="1:2" x14ac:dyDescent="0.2">
      <c r="A257" s="28"/>
      <c r="B257" s="26"/>
    </row>
    <row r="258" spans="1:2" x14ac:dyDescent="0.2">
      <c r="A258" s="28"/>
      <c r="B258" s="26"/>
    </row>
    <row r="259" spans="1:2" x14ac:dyDescent="0.2">
      <c r="A259" s="28"/>
      <c r="B259" s="26"/>
    </row>
    <row r="260" spans="1:2" x14ac:dyDescent="0.2">
      <c r="A260" s="28"/>
      <c r="B260" s="26"/>
    </row>
    <row r="261" spans="1:2" x14ac:dyDescent="0.2">
      <c r="A261" s="28"/>
      <c r="B261" s="26"/>
    </row>
    <row r="262" spans="1:2" x14ac:dyDescent="0.2">
      <c r="A262" s="28"/>
      <c r="B262" s="26"/>
    </row>
    <row r="263" spans="1:2" x14ac:dyDescent="0.2">
      <c r="A263" s="28"/>
      <c r="B263" s="26"/>
    </row>
    <row r="264" spans="1:2" x14ac:dyDescent="0.2">
      <c r="A264" s="28"/>
      <c r="B264" s="26"/>
    </row>
    <row r="265" spans="1:2" x14ac:dyDescent="0.2">
      <c r="A265" s="28"/>
      <c r="B265" s="26"/>
    </row>
    <row r="266" spans="1:2" x14ac:dyDescent="0.2">
      <c r="A266" s="28"/>
      <c r="B266" s="26"/>
    </row>
    <row r="267" spans="1:2" x14ac:dyDescent="0.2">
      <c r="A267" s="28"/>
      <c r="B267" s="26"/>
    </row>
    <row r="268" spans="1:2" x14ac:dyDescent="0.2">
      <c r="A268" s="28"/>
      <c r="B268" s="26"/>
    </row>
    <row r="269" spans="1:2" x14ac:dyDescent="0.2">
      <c r="A269" s="28"/>
      <c r="B269" s="26"/>
    </row>
    <row r="270" spans="1:2" x14ac:dyDescent="0.2">
      <c r="A270" s="28"/>
      <c r="B270" s="26"/>
    </row>
    <row r="271" spans="1:2" x14ac:dyDescent="0.2">
      <c r="A271" s="28"/>
      <c r="B271" s="26"/>
    </row>
    <row r="272" spans="1:2" x14ac:dyDescent="0.2">
      <c r="A272" s="28"/>
      <c r="B272" s="26"/>
    </row>
    <row r="273" spans="1:2" x14ac:dyDescent="0.2">
      <c r="A273" s="28"/>
      <c r="B273" s="26"/>
    </row>
    <row r="274" spans="1:2" x14ac:dyDescent="0.2">
      <c r="A274" s="28"/>
      <c r="B274" s="26"/>
    </row>
    <row r="275" spans="1:2" x14ac:dyDescent="0.2">
      <c r="A275" s="28"/>
      <c r="B275" s="26"/>
    </row>
    <row r="276" spans="1:2" x14ac:dyDescent="0.2">
      <c r="A276" s="28"/>
      <c r="B276" s="26"/>
    </row>
    <row r="277" spans="1:2" x14ac:dyDescent="0.2">
      <c r="A277" s="28"/>
      <c r="B277" s="26"/>
    </row>
    <row r="278" spans="1:2" x14ac:dyDescent="0.2">
      <c r="A278" s="28"/>
      <c r="B278" s="26"/>
    </row>
    <row r="279" spans="1:2" x14ac:dyDescent="0.2">
      <c r="A279" s="28"/>
      <c r="B279" s="26"/>
    </row>
    <row r="280" spans="1:2" x14ac:dyDescent="0.2">
      <c r="A280" s="28"/>
      <c r="B280" s="26"/>
    </row>
    <row r="281" spans="1:2" x14ac:dyDescent="0.2">
      <c r="A281" s="28"/>
      <c r="B281" s="26"/>
    </row>
    <row r="282" spans="1:2" x14ac:dyDescent="0.2">
      <c r="A282" s="28"/>
      <c r="B282" s="26"/>
    </row>
    <row r="283" spans="1:2" x14ac:dyDescent="0.2">
      <c r="A283" s="28"/>
      <c r="B283" s="26"/>
    </row>
    <row r="284" spans="1:2" x14ac:dyDescent="0.2">
      <c r="A284" s="28"/>
      <c r="B284" s="26"/>
    </row>
    <row r="285" spans="1:2" x14ac:dyDescent="0.2">
      <c r="A285" s="28"/>
      <c r="B285" s="26"/>
    </row>
    <row r="286" spans="1:2" x14ac:dyDescent="0.2">
      <c r="A286" s="28"/>
      <c r="B286" s="26"/>
    </row>
    <row r="287" spans="1:2" x14ac:dyDescent="0.2">
      <c r="A287" s="28"/>
      <c r="B287" s="26"/>
    </row>
    <row r="288" spans="1:2" x14ac:dyDescent="0.2">
      <c r="A288" s="28"/>
      <c r="B288" s="26"/>
    </row>
    <row r="289" spans="1:2" x14ac:dyDescent="0.2">
      <c r="A289" s="28"/>
      <c r="B289" s="26"/>
    </row>
    <row r="290" spans="1:2" x14ac:dyDescent="0.2">
      <c r="A290" s="28"/>
      <c r="B290" s="26"/>
    </row>
    <row r="291" spans="1:2" x14ac:dyDescent="0.2">
      <c r="A291" s="28"/>
      <c r="B291" s="26"/>
    </row>
    <row r="292" spans="1:2" x14ac:dyDescent="0.2">
      <c r="A292" s="28"/>
      <c r="B292" s="26"/>
    </row>
    <row r="293" spans="1:2" x14ac:dyDescent="0.2">
      <c r="A293" s="28"/>
      <c r="B293" s="26"/>
    </row>
    <row r="294" spans="1:2" x14ac:dyDescent="0.2">
      <c r="A294" s="28"/>
      <c r="B294" s="26"/>
    </row>
    <row r="295" spans="1:2" x14ac:dyDescent="0.2">
      <c r="A295" s="28"/>
      <c r="B295" s="26"/>
    </row>
    <row r="296" spans="1:2" x14ac:dyDescent="0.2">
      <c r="A296" s="28"/>
      <c r="B296" s="26"/>
    </row>
    <row r="297" spans="1:2" x14ac:dyDescent="0.2">
      <c r="A297" s="28"/>
      <c r="B297" s="26"/>
    </row>
    <row r="298" spans="1:2" x14ac:dyDescent="0.2">
      <c r="A298" s="28"/>
      <c r="B298" s="26"/>
    </row>
    <row r="299" spans="1:2" x14ac:dyDescent="0.2">
      <c r="A299" s="26"/>
      <c r="B299" s="26"/>
    </row>
    <row r="300" spans="1:2" x14ac:dyDescent="0.2">
      <c r="A300" s="26"/>
      <c r="B300" s="26"/>
    </row>
    <row r="301" spans="1:2" x14ac:dyDescent="0.2">
      <c r="A301" s="28"/>
      <c r="B301" s="26"/>
    </row>
    <row r="302" spans="1:2" x14ac:dyDescent="0.2">
      <c r="A302" s="28"/>
      <c r="B302" s="26"/>
    </row>
    <row r="303" spans="1:2" x14ac:dyDescent="0.2">
      <c r="A303" s="28"/>
      <c r="B303" s="26"/>
    </row>
    <row r="304" spans="1:2" x14ac:dyDescent="0.2">
      <c r="A304" s="28"/>
      <c r="B304" s="26"/>
    </row>
    <row r="305" spans="1:2" x14ac:dyDescent="0.2">
      <c r="A305" s="28"/>
      <c r="B305" s="26"/>
    </row>
    <row r="306" spans="1:2" x14ac:dyDescent="0.2">
      <c r="A306" s="28"/>
      <c r="B306" s="26"/>
    </row>
    <row r="307" spans="1:2" x14ac:dyDescent="0.2">
      <c r="A307" s="28"/>
      <c r="B307" s="26"/>
    </row>
    <row r="308" spans="1:2" x14ac:dyDescent="0.2">
      <c r="A308" s="28"/>
    </row>
    <row r="309" spans="1:2" x14ac:dyDescent="0.2">
      <c r="A309" s="28"/>
    </row>
    <row r="310" spans="1:2" x14ac:dyDescent="0.2">
      <c r="A310" s="28"/>
    </row>
    <row r="311" spans="1:2" x14ac:dyDescent="0.2">
      <c r="A311" s="28"/>
    </row>
    <row r="312" spans="1:2" x14ac:dyDescent="0.2">
      <c r="A312" s="28"/>
    </row>
    <row r="313" spans="1:2" x14ac:dyDescent="0.2">
      <c r="A313" s="28"/>
    </row>
    <row r="314" spans="1:2" x14ac:dyDescent="0.2">
      <c r="A314" s="28"/>
    </row>
    <row r="315" spans="1:2" x14ac:dyDescent="0.2">
      <c r="A315" s="28"/>
    </row>
    <row r="316" spans="1:2" x14ac:dyDescent="0.2">
      <c r="A316" s="28"/>
    </row>
    <row r="317" spans="1:2" x14ac:dyDescent="0.2">
      <c r="A317" s="28"/>
    </row>
    <row r="318" spans="1:2" x14ac:dyDescent="0.2">
      <c r="A318" s="28"/>
    </row>
    <row r="319" spans="1:2" x14ac:dyDescent="0.2">
      <c r="A319" s="28"/>
    </row>
    <row r="320" spans="1:2" x14ac:dyDescent="0.2">
      <c r="A320" s="28"/>
    </row>
    <row r="321" spans="1:1" x14ac:dyDescent="0.2">
      <c r="A321" s="28"/>
    </row>
    <row r="322" spans="1:1" x14ac:dyDescent="0.2">
      <c r="A322" s="28"/>
    </row>
    <row r="323" spans="1:1" x14ac:dyDescent="0.2">
      <c r="A323" s="28"/>
    </row>
    <row r="324" spans="1:1" x14ac:dyDescent="0.2">
      <c r="A324" s="28"/>
    </row>
    <row r="325" spans="1:1" x14ac:dyDescent="0.2">
      <c r="A325" s="28"/>
    </row>
    <row r="326" spans="1:1" x14ac:dyDescent="0.2">
      <c r="A326" s="28"/>
    </row>
    <row r="327" spans="1:1" x14ac:dyDescent="0.2">
      <c r="A327" s="28"/>
    </row>
    <row r="328" spans="1:1" x14ac:dyDescent="0.2">
      <c r="A328" s="28"/>
    </row>
    <row r="329" spans="1:1" x14ac:dyDescent="0.2">
      <c r="A329" s="2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dlc_EmailCC xmlns="41b3ec6c-eebd-4435-b1cb-6f93f025f7d1" xsi:nil="true"/>
    <dlc_EmailSubject xmlns="41b3ec6c-eebd-4435-b1cb-6f93f025f7d1" xsi:nil="true"/>
    <dlc_EmailTo xmlns="41b3ec6c-eebd-4435-b1cb-6f93f025f7d1" xsi:nil="true"/>
    <peb8f3fab875401ca34a9f28cac46400 xmlns="41b3ec6c-eebd-4435-b1cb-6f93f025f7d1">
      <Terms xmlns="http://schemas.microsoft.com/office/infopath/2007/PartnerControls"/>
    </peb8f3fab875401ca34a9f28cac46400>
    <TaxCatchAll xmlns="41b3ec6c-eebd-4435-b1cb-6f93f025f7d1"/>
    <bcb1675984d34ae3a1ed6b6e433c98de xmlns="41b3ec6c-eebd-4435-b1cb-6f93f025f7d1">
      <Terms xmlns="http://schemas.microsoft.com/office/infopath/2007/PartnerControls"/>
    </bcb1675984d34ae3a1ed6b6e433c98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C67716CA4127B44B5B63110318DF6BC" ma:contentTypeVersion="0" ma:contentTypeDescription="new Document or upload" ma:contentTypeScope="" ma:versionID="7040647602c5be43652c312f53b5b191">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FCB7068C-6292-479F-A0C2-A6D8A4292039}">
  <ds:schemaRefs>
    <ds:schemaRef ds:uri="http://purl.org/dc/elements/1.1/"/>
    <ds:schemaRef ds:uri="http://schemas.microsoft.com/office/2006/documentManagement/types"/>
    <ds:schemaRef ds:uri="41b3ec6c-eebd-4435-b1cb-6f93f025f7d1"/>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689126A5-25E5-4345-9874-D3059CF02FBA}">
  <ds:schemaRefs>
    <ds:schemaRef ds:uri="http://schemas.microsoft.com/sharepoint/v3/contenttype/forms"/>
  </ds:schemaRefs>
</ds:datastoreItem>
</file>

<file path=customXml/itemProps4.xml><?xml version="1.0" encoding="utf-8"?>
<ds:datastoreItem xmlns:ds="http://schemas.openxmlformats.org/officeDocument/2006/customXml" ds:itemID="{8578ACE8-5BDA-4C8C-82CF-AA7F5F85B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8193EFE-00F2-4CA2-89A5-5955694F1C9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Cover sheet</vt:lpstr>
      <vt:lpstr>List of Organisations</vt:lpstr>
      <vt:lpstr>MWMI Data fields</vt:lpstr>
      <vt:lpstr>Data Sheet</vt:lpstr>
      <vt:lpstr>Additional Locations</vt:lpstr>
      <vt:lpstr>Location Lookup</vt:lpstr>
      <vt:lpstr>Organisations list</vt:lpstr>
      <vt:lpstr>Drop down lists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2011-05-16T09:46:00Z</cp:lastPrinted>
  <dcterms:created xsi:type="dcterms:W3CDTF">2011-03-30T15:28:39Z</dcterms:created>
  <dcterms:modified xsi:type="dcterms:W3CDTF">2019-12-20T11:14:09Z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irectorate">
    <vt:lpwstr/>
  </property>
  <property fmtid="{D5CDD505-2E9C-101B-9397-08002B2CF9AE}" pid="17" name="SecurityClassification">
    <vt:lpwstr/>
  </property>
</Properties>
</file>