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ttps://sp.demeter.zeus.gsi.gov.uk/sites/cs04/dpt/datatransp/Cabinet Office Spending Exceptions/"/>
    </mc:Choice>
  </mc:AlternateContent>
  <bookViews>
    <workbookView xWindow="0" yWindow="0" windowWidth="20490" windowHeight="7755" tabRatio="500" firstSheet="1" activeTab="4"/>
  </bookViews>
  <sheets>
    <sheet name="Advertising &amp; Marketing" sheetId="1" r:id="rId1"/>
    <sheet name="Commercial" sheetId="3" r:id="rId2"/>
    <sheet name="Consultancy" sheetId="4" r:id="rId3"/>
    <sheet name="Facilities Mgt." sheetId="5" r:id="rId4"/>
    <sheet name="IT" sheetId="7" r:id="rId5"/>
    <sheet name="Property" sheetId="6" r:id="rId6"/>
    <sheet name="Recruitment" sheetId="2" r:id="rId7"/>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S16" i="2" l="1"/>
  <c r="Q16" i="2"/>
  <c r="P16" i="2"/>
  <c r="O16" i="2"/>
  <c r="N16" i="2"/>
  <c r="M16" i="2"/>
  <c r="L16" i="2"/>
  <c r="K16" i="2"/>
  <c r="J16" i="2"/>
  <c r="I16" i="2"/>
  <c r="H16" i="2"/>
  <c r="G16" i="2"/>
  <c r="F16" i="2"/>
  <c r="S10" i="2"/>
  <c r="R10" i="2"/>
  <c r="R16" i="2" s="1"/>
  <c r="E16" i="2"/>
  <c r="V10" i="2"/>
  <c r="V16" i="2" s="1"/>
</calcChain>
</file>

<file path=xl/sharedStrings.xml><?xml version="1.0" encoding="utf-8"?>
<sst xmlns="http://schemas.openxmlformats.org/spreadsheetml/2006/main" count="294" uniqueCount="159">
  <si>
    <t>HMG Ref</t>
  </si>
  <si>
    <t>Department</t>
  </si>
  <si>
    <t>Title</t>
  </si>
  <si>
    <t>Organisation Name</t>
  </si>
  <si>
    <t>Description/Notes for Minister</t>
  </si>
  <si>
    <t>Dept</t>
  </si>
  <si>
    <t>ALB</t>
  </si>
  <si>
    <t>Control Type</t>
  </si>
  <si>
    <t>Activity Type</t>
  </si>
  <si>
    <t>Status/Decision/Result</t>
  </si>
  <si>
    <t>Minister Sub Date</t>
  </si>
  <si>
    <t>HMG2897ca</t>
  </si>
  <si>
    <t>Basis for expenditure approval</t>
  </si>
  <si>
    <t>Project name</t>
  </si>
  <si>
    <t>Civil Service Grade (FTE)</t>
  </si>
  <si>
    <t>Civil Service Grade (Headcount)</t>
  </si>
  <si>
    <t>Total approvals (Headcount)</t>
  </si>
  <si>
    <t>Total Approvals (FTE)</t>
  </si>
  <si>
    <t>Date of approval</t>
  </si>
  <si>
    <t>AA/AO</t>
  </si>
  <si>
    <t>EO</t>
  </si>
  <si>
    <t>HEO</t>
  </si>
  <si>
    <t>SEO</t>
  </si>
  <si>
    <t>Grade 6 / 7</t>
  </si>
  <si>
    <t>SCS</t>
  </si>
  <si>
    <t>DEFRA</t>
  </si>
  <si>
    <t>Full Business Case</t>
  </si>
  <si>
    <t>Accept</t>
  </si>
  <si>
    <t>Commercial</t>
  </si>
  <si>
    <t>Case</t>
  </si>
  <si>
    <t>Approved with Conditions</t>
  </si>
  <si>
    <t>HMG2897ha</t>
  </si>
  <si>
    <t>HMG4172a</t>
  </si>
  <si>
    <t>Thames Tideway Tunnel Project -
Commercial Legal Advisers Award</t>
  </si>
  <si>
    <t>Consultancy</t>
  </si>
  <si>
    <t>Approved</t>
  </si>
  <si>
    <t>HMG4307</t>
  </si>
  <si>
    <t>DEFRA - NFC, Bath Yard, Moira, Swadlincote, Derbyshire</t>
  </si>
  <si>
    <t>Property</t>
  </si>
  <si>
    <t>Outline Business Case</t>
  </si>
  <si>
    <t>HMG4372</t>
  </si>
  <si>
    <t>OFWAT Thames Tideway Tunnel Technical</t>
  </si>
  <si>
    <t>OFWAT</t>
  </si>
  <si>
    <t>HMG4477</t>
  </si>
  <si>
    <t>High Priority EU Exit Projects</t>
  </si>
  <si>
    <t>HMG4496</t>
  </si>
  <si>
    <t>Environment Agency</t>
  </si>
  <si>
    <t>Strategic Outline Business Case</t>
  </si>
  <si>
    <t>Procurement of a Digital Delivery Partner to support development across a number of high priority EU Exit projects.</t>
  </si>
  <si>
    <t>Extension of ADMS UnITy Programme Contract with IBM</t>
  </si>
  <si>
    <t>Defra UnITy Programme - request to extend the existing contract with Capgemini</t>
  </si>
  <si>
    <t>IT</t>
  </si>
  <si>
    <t>Post Decision - Department Communication</t>
  </si>
  <si>
    <t>Reference Number</t>
  </si>
  <si>
    <t>Case Name</t>
  </si>
  <si>
    <t>Case Description</t>
  </si>
  <si>
    <t>Lead Control</t>
  </si>
  <si>
    <t>Controls Entry Stage</t>
  </si>
  <si>
    <t>Total value approved (Revised value)</t>
  </si>
  <si>
    <t>Decision</t>
  </si>
  <si>
    <t>Decision Sent to Department</t>
  </si>
  <si>
    <t>Stage</t>
  </si>
  <si>
    <t>Defra</t>
  </si>
  <si>
    <t>Business critical</t>
  </si>
  <si>
    <t>EU Exit /Various</t>
  </si>
  <si>
    <t>See note below</t>
  </si>
  <si>
    <t>Animal &amp; Plant Health Agency (APHA)</t>
  </si>
  <si>
    <t>Various</t>
  </si>
  <si>
    <t>Centre for Environment, Fisheries &amp; Aquaculture Science (Cefas)</t>
  </si>
  <si>
    <t>Business Critical vacancies</t>
  </si>
  <si>
    <t xml:space="preserve">Rural Payments Agency (RPA) </t>
  </si>
  <si>
    <t>Business critical roles</t>
  </si>
  <si>
    <t>Veterinary Medicines Directorate (VMD)</t>
  </si>
  <si>
    <t>Business Critical Vacancies</t>
  </si>
  <si>
    <t>Consumer Council for Water (CCW)</t>
  </si>
  <si>
    <t>Business Critical &amp; Frontline</t>
  </si>
  <si>
    <t>Environment Agency (EA)</t>
  </si>
  <si>
    <t>Joint Nature Conservation Committee (JNCC)</t>
  </si>
  <si>
    <t>Marine Management Organisation (MMO)</t>
  </si>
  <si>
    <t xml:space="preserve">Natural England (NE) </t>
  </si>
  <si>
    <t>Front-Line/Business Critical</t>
  </si>
  <si>
    <t>Royal Botanic Gardens Kew</t>
  </si>
  <si>
    <t xml:space="preserve">Front-Line/Business Critical
</t>
  </si>
  <si>
    <t>Agriculture &amp; Horticulture Dev Board</t>
  </si>
  <si>
    <t xml:space="preserve">Grades do not match Civil Service </t>
  </si>
  <si>
    <t xml:space="preserve">Defra </t>
  </si>
  <si>
    <t xml:space="preserve">Seafish authority </t>
  </si>
  <si>
    <t>Corporate Plan 18-21</t>
  </si>
  <si>
    <t>CP1821</t>
  </si>
  <si>
    <t xml:space="preserve">Totals </t>
  </si>
  <si>
    <t>Notes</t>
  </si>
  <si>
    <t xml:space="preserve">Fixed Term Appointments </t>
  </si>
  <si>
    <t>Fixed term appointments are usually suitable for posts where there is a piece of work with a defined end date or where there is a need for a role or function to be carried out in a specific period of time.</t>
  </si>
  <si>
    <t xml:space="preserve">FTA's may be recruited up to 4 years </t>
  </si>
  <si>
    <t>Short term appointments (STAs)</t>
  </si>
  <si>
    <t>Short term appointments are temporary appointments to meet short-term need up to 45 weeks. STAs are an exception to the Civil Service Recruitment Principles which means they can be .</t>
  </si>
  <si>
    <t>appointed without the need to go through fair and open completion</t>
  </si>
  <si>
    <t>Core Defra</t>
  </si>
  <si>
    <t>The increase in approvals for external recruitment is a result of HM Treasury approved recruitment to support EU Exit work</t>
  </si>
  <si>
    <t>APHA</t>
  </si>
  <si>
    <r>
      <rPr>
        <b/>
        <sz val="10"/>
        <rFont val="Arial"/>
        <family val="2"/>
      </rPr>
      <t>AO</t>
    </r>
    <r>
      <rPr>
        <sz val="10"/>
        <rFont val="Arial"/>
        <family val="2"/>
      </rPr>
      <t xml:space="preserve"> -  made up of  permanent, STA contracts,  FTA contracts across all areas of APHA.</t>
    </r>
  </si>
  <si>
    <r>
      <rPr>
        <b/>
        <sz val="10"/>
        <rFont val="Arial"/>
        <family val="2"/>
      </rPr>
      <t>EO</t>
    </r>
    <r>
      <rPr>
        <sz val="10"/>
        <rFont val="Arial"/>
        <family val="2"/>
      </rPr>
      <t xml:space="preserve"> - made up of permanent contracts and STA contracts across all business areas in APHA</t>
    </r>
  </si>
  <si>
    <r>
      <rPr>
        <b/>
        <sz val="10"/>
        <rFont val="Arial"/>
        <family val="2"/>
      </rPr>
      <t>SEO</t>
    </r>
    <r>
      <rPr>
        <sz val="10"/>
        <rFont val="Arial"/>
        <family val="2"/>
      </rPr>
      <t xml:space="preserve"> made up of permanent contracts and STA contracts across all business areas in APHA</t>
    </r>
  </si>
  <si>
    <t>Cefas</t>
  </si>
  <si>
    <t>Agreed increase in headcount to meet Cefas project delivery requirements</t>
  </si>
  <si>
    <t>RPA</t>
  </si>
  <si>
    <t>53 x AO - Made up of 37 x FTA contracts and 16 Apprentices.  These were recruited to cover various projects and to give the business the stability to deliver these</t>
  </si>
  <si>
    <t>EA</t>
  </si>
  <si>
    <t>The frontine and business critical roles are required for delivery of our corporate objectives including but not limited to flood risk management and flood management technical resilience, processing of environmental permits, river water quality improvements, and regulatory responsibilities such as waste management.</t>
  </si>
  <si>
    <t>NE</t>
  </si>
  <si>
    <r>
      <rPr>
        <b/>
        <sz val="10"/>
        <color rgb="FF000000"/>
        <rFont val="Arial"/>
        <family val="2"/>
      </rPr>
      <t>AO</t>
    </r>
    <r>
      <rPr>
        <sz val="10"/>
        <color rgb="FF000000"/>
        <rFont val="Arial"/>
        <family val="2"/>
      </rPr>
      <t xml:space="preserve"> -  Priority Area Team Roles and  Countryside Stewardship priority work</t>
    </r>
  </si>
  <si>
    <r>
      <rPr>
        <b/>
        <sz val="10"/>
        <color rgb="FF000000"/>
        <rFont val="Arial"/>
        <family val="2"/>
      </rPr>
      <t>EO</t>
    </r>
    <r>
      <rPr>
        <sz val="10"/>
        <color rgb="FF000000"/>
        <rFont val="Arial"/>
        <family val="2"/>
      </rPr>
      <t xml:space="preserve"> - Operations resourcing for priority roles</t>
    </r>
  </si>
  <si>
    <r>
      <rPr>
        <b/>
        <sz val="10"/>
        <color rgb="FF000000"/>
        <rFont val="Arial"/>
        <family val="2"/>
      </rPr>
      <t>HEO</t>
    </r>
    <r>
      <rPr>
        <sz val="10"/>
        <color rgb="FF000000"/>
        <rFont val="Arial"/>
        <family val="2"/>
      </rPr>
      <t xml:space="preserve">  - Specialist Services and Area Teams Priority Roles</t>
    </r>
  </si>
  <si>
    <r>
      <rPr>
        <b/>
        <sz val="10"/>
        <color rgb="FF000000"/>
        <rFont val="Arial"/>
        <family val="2"/>
      </rPr>
      <t xml:space="preserve">SEO - </t>
    </r>
    <r>
      <rPr>
        <sz val="10"/>
        <color rgb="FF000000"/>
        <rFont val="Arial"/>
        <family val="2"/>
      </rPr>
      <t xml:space="preserve"> Team Leaders,Senior Advisors Change and Reform, Operations </t>
    </r>
  </si>
  <si>
    <t>Kew</t>
  </si>
  <si>
    <r>
      <rPr>
        <b/>
        <sz val="10"/>
        <color theme="1"/>
        <rFont val="Arial"/>
        <family val="2"/>
      </rPr>
      <t>AA</t>
    </r>
    <r>
      <rPr>
        <sz val="10"/>
        <color theme="1"/>
        <rFont val="Arial"/>
        <family val="2"/>
      </rPr>
      <t>- Bulk recruitment of visitor hosts to accommodate spring /summer visitor numbers  A</t>
    </r>
  </si>
  <si>
    <r>
      <rPr>
        <b/>
        <sz val="10"/>
        <rFont val="Arial"/>
        <family val="2"/>
      </rPr>
      <t>AO</t>
    </r>
    <r>
      <rPr>
        <sz val="10"/>
        <rFont val="Arial"/>
        <family val="2"/>
      </rPr>
      <t xml:space="preserve"> - restructure in science teams created several additional posts EO - New posts created in Marketing and Commercial teams as part of ongoing growth plans</t>
    </r>
  </si>
  <si>
    <t>Provision of expert advice and analysis on the approach to engineering, planning, cost estimation etc of land and project management for the Thames Tideway Scheme.</t>
  </si>
  <si>
    <t>National Forest Company</t>
  </si>
  <si>
    <t>Post Decision - Conditions</t>
  </si>
  <si>
    <t>DEFRA - EA Mance House, Arthur Drive, Hoo Farm Industrial Estate, Worcester Road, Kidderminster</t>
  </si>
  <si>
    <t>Lease renewal at expiry of existing lease for office accommodation. Lease expired 31/5/2017, extension on existing terms agreed until 31/3/18 whilst options considered.</t>
  </si>
  <si>
    <t>Lease renewal at expiry 22/12/2017. Rent £153,000 pa with 4 months rent free period. Total rent over 5 years to first lease break £714,000.</t>
  </si>
  <si>
    <t>Legal advice to support Defra's oversight role in the Thames Tideway Tunnel project.</t>
  </si>
  <si>
    <t>Protect Tree Health</t>
  </si>
  <si>
    <t>FC</t>
  </si>
  <si>
    <t>Incident Communications</t>
  </si>
  <si>
    <t>EU Exit Comms – audience insight</t>
  </si>
  <si>
    <t xml:space="preserve">The government wants our departure from the EU to be as smooth as possible, but with over 40 streams of EU exit related work within Defra alone there is a significant communications challenge. This audience insight work will commission an agency (via tendering) to conduct research into the communication needs of six key audience groupings for EU Exit activity. </t>
  </si>
  <si>
    <t>Comms</t>
  </si>
  <si>
    <t>Fisheries Communications – 2018 to 2019 communications activity</t>
  </si>
  <si>
    <t>Basic Payment Scheme 2018</t>
  </si>
  <si>
    <t>Marine &amp; Fisheries</t>
  </si>
  <si>
    <t>Pork Medallions Campaign (Rejuvenating the Image of Pork)</t>
  </si>
  <si>
    <t>AHDB</t>
  </si>
  <si>
    <t>British Beef, Lamb, Pork, Dairy and Cereals Export Development (Exhibitions and Shows)</t>
  </si>
  <si>
    <t>One Billion People and Nutrition Influencer Project</t>
  </si>
  <si>
    <t>Protecting the Place of Dairy in a Healthy Diet</t>
  </si>
  <si>
    <t>Thin cut beef steaks</t>
  </si>
  <si>
    <t xml:space="preserve">The Protect Tree Health communications strategy supports Defra's priority to maintain our ability to identify and protect against animal and plant health risks, minimise trade losses and safeguard emergency response capabilities. </t>
  </si>
  <si>
    <t>Environment Agency (EA) has a delegated responsibility to inform the public of the risk posed by flooding, helping them to prepare and protect themselves from flood events. No other government department or agency has this remit. During a flooding incident, we need to promote our flood warning service and ensure that as many people as possible understand what actions to take if they receive a flood alert, warning or severe flood warning. We will use ‘paid-for boosting’ of our social media messages to extend the reach of our warning and informing.</t>
  </si>
  <si>
    <t xml:space="preserve">All income from fishing licence sales funds our work to maintain, improve and develop fisheries, including fish stocks and habitats, facilities for anglers, tackling illegal fishing and working with partners to encourage people to fish. Our communications and marketing activity aims to boost fishing licence income and reduce the number of people who fish illegally in order to secure the future of the sport. </t>
  </si>
  <si>
    <t>The Basic Payment Scheme (BPS) application campaign aims to encourage as many of our BPS applicants to apply online as possible. In 2017 of 86,000 customers that applied, 84% did so online - this helped us to achieve a stable payment performance from December 2017 onwards. While we remain in the EU, it is a regulatory requirement to provide access to the BPS, including the necessary forms and guidance.</t>
  </si>
  <si>
    <t xml:space="preserve">Commonwealth Marine Science Event 2018 - National Oceanography Centre to host a high profile event for Commonwealth Heads of Government meeting </t>
  </si>
  <si>
    <t xml:space="preserve">Minister Thérèse Coffey asked the National Oceanography Centre to host a high profile Marine Science side event in Southampton for the biennial Commonwealth Heads of Government Meeting. The event showcased UK Marine Science and included Climate Change and Ocean acidification; Corals; and Coastal resilience.
</t>
  </si>
  <si>
    <t xml:space="preserve">This is the second of a three year promotional strategy by the Agriculture and Horticulture Development Board (AHDB) to rejuvenate the image of pork and help improve the sales of GB fresh pork. The 18/19 campaign will build on the work delivered in 17/18, focusing on positioning pork as a quick, easy and healthy solution for the midweek meal, and promoting pork medallions as a healthy alternative to chicken. </t>
  </si>
  <si>
    <t xml:space="preserve">The Agriculture and Horticulture Development Board's (AHDB's) export activity programme will help secure strong export markets for AHDB sectors post Brexit. This is vital to farmers and the food supply chain to help expand and develop British food businesses, and to help underpin the price received by farmers for their produce. This, in turn, will help deliver a stronger British economy. 
</t>
  </si>
  <si>
    <t xml:space="preserve">The Agriculture and Horticulture Development Board (AHDB) will work with the One Billion People and Nutrition Influencer project to improve customer attitudes towards dairy in the UK. This will help address the downward consumption trend of dairy products both globally and at home. Collaborating with the Global Dairy Platform and the International Marketing Panel, the campaign will showcase British dairy farming on a number of domestic and international channels.
</t>
  </si>
  <si>
    <t xml:space="preserve">Research carried out by the Dairy Market Development Forum (DMDF) in 2017 showed a clear correlation between a lack of overarching dairy industry promotional campaigns (together with an ageing consumer profile) and the drop in consumer understanding of the inherent values of dairy products. As a result of the research, the Agriculture and Horticulture (AHDB) will work on a collaborative industry campaign to start to reframe the positive role of dairy produce. This will help ensure the increasing efficiency of GB dairy production is met with a robust and secure domestic demand.
</t>
  </si>
  <si>
    <t xml:space="preserve">Beef’s share of the primary protein market has declined from 24% in 2006 to 21.7% in 2016. The Agriculture and Horticulture Development Board (AHDB) campaign will promote specific cuts of beef, positioning these cuts as a quick, nutritious and easy midweek meal solution in order to increase beef’s market share in a market dominated by chicken. 
</t>
  </si>
  <si>
    <t>Total Value Approved (£ m)</t>
  </si>
  <si>
    <t>Explanatory note</t>
  </si>
  <si>
    <t>Date of update</t>
  </si>
  <si>
    <t>Nil Return</t>
  </si>
  <si>
    <t>Approval of the extension of the existing contract with Capgemini for the purposes of safeguarding business continuity through operational stability during the UK's exit from the European Union, and if required, to provide additional time to transition existing services to replacement suppliers and safely exit from the Capgemini contract.</t>
  </si>
  <si>
    <t>Extension of the Applications Development and Management Services (ADMS) contract with IBM. Direct award, out of contract.</t>
  </si>
  <si>
    <t>To cover engagement of and supplier contract with Kainos. So that Defra is provided with IT contractor certainty for all EU Exit projects that have an IT component.</t>
  </si>
  <si>
    <t>DDTS Programme - individual spend controls wouldn't be submitted on a project by project basis, but a covering Spend Control submitted at a holistic DDTS programme level.</t>
  </si>
  <si>
    <t>Total value approved is over two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</si>
</sst>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164" formatCode="&quot;£&quot;#,##0"/>
    <numFmt numFmtId="165" formatCode="[$£-809]#,##0"/>
    <numFmt numFmtId="166" formatCode="[$£-809]#,##0.00"/>
    <numFmt numFmtId="167" formatCode="m/d/yyyy"/>
    <numFmt numFmtId="168" formatCode="0.0"/>
  </numFmts>
  <fonts count="18" x14ac:knownFonts="1">
    <font>
      <sz val="10"/>
      <color rgb="FF000000"/>
      <name val="Arial"/>
    </font>
    <font>
      <sz val="10"/>
      <color theme="1"/>
      <name val="Arial"/>
      <family val="2"/>
    </font>
    <font>
      <b/>
      <sz val="10"/>
      <color rgb="FF000000"/>
      <name val="Arial"/>
      <family val="2"/>
    </font>
    <font>
      <sz val="10"/>
      <name val="Arial"/>
      <family val="2"/>
    </font>
    <font>
      <u/>
      <sz val="10"/>
      <color theme="10"/>
      <name val="Arial"/>
      <family val="2"/>
    </font>
    <font>
      <u/>
      <sz val="10"/>
      <color theme="11"/>
      <name val="Arial"/>
      <family val="2"/>
    </font>
    <font>
      <b/>
      <sz val="11"/>
      <color rgb="FF000000"/>
      <name val="Arial"/>
      <family val="2"/>
    </font>
    <font>
      <sz val="11"/>
      <name val="Arial"/>
      <family val="2"/>
    </font>
    <font>
      <sz val="10"/>
      <color rgb="FF000000"/>
      <name val="Arial"/>
      <family val="2"/>
    </font>
    <font>
      <sz val="10"/>
      <color theme="1"/>
      <name val="Arial"/>
      <family val="2"/>
    </font>
    <font>
      <b/>
      <sz val="10"/>
      <color theme="1"/>
      <name val="Arial"/>
      <family val="2"/>
    </font>
    <font>
      <sz val="11"/>
      <color theme="1"/>
      <name val="Arial"/>
      <family val="2"/>
    </font>
    <font>
      <sz val="11"/>
      <color theme="0" tint="-0.249977111117893"/>
      <name val="Arial"/>
      <family val="2"/>
    </font>
    <font>
      <sz val="11"/>
      <color rgb="FF000000"/>
      <name val="Arial"/>
      <family val="2"/>
    </font>
    <font>
      <b/>
      <sz val="10"/>
      <name val="Arial"/>
      <family val="2"/>
    </font>
    <font>
      <sz val="10"/>
      <name val="Arial"/>
      <family val="2"/>
    </font>
    <font>
      <b/>
      <u/>
      <sz val="10"/>
      <name val="Arial"/>
      <family val="2"/>
    </font>
    <font>
      <sz val="10"/>
      <color rgb="FF000000"/>
      <name val="Arial"/>
      <family val="2"/>
    </font>
  </fonts>
  <fills count="7">
    <fill>
      <patternFill patternType="none"/>
    </fill>
    <fill>
      <patternFill patternType="gray125"/>
    </fill>
    <fill>
      <patternFill patternType="solid">
        <fgColor rgb="FFE69138"/>
        <bgColor rgb="FFE69138"/>
      </patternFill>
    </fill>
    <fill>
      <patternFill patternType="solid">
        <fgColor rgb="FFDE7E2B"/>
        <bgColor rgb="FFDE7E2B"/>
      </patternFill>
    </fill>
    <fill>
      <patternFill patternType="solid">
        <fgColor rgb="FFECDDBE"/>
        <bgColor indexed="64"/>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8" fillId="0" borderId="0" applyFont="0" applyFill="0" applyBorder="0" applyAlignment="0" applyProtection="0"/>
  </cellStyleXfs>
  <cellXfs count="113">
    <xf numFmtId="0" fontId="0" fillId="0" borderId="0" xfId="0" applyFont="1" applyAlignment="1"/>
    <xf numFmtId="0" fontId="3" fillId="0" borderId="0" xfId="0" applyFont="1" applyAlignment="1">
      <alignment vertical="center" wrapText="1"/>
    </xf>
    <xf numFmtId="0" fontId="6" fillId="2" borderId="1" xfId="0" applyFont="1" applyFill="1" applyBorder="1" applyAlignment="1">
      <alignment horizontal="left" vertical="center" wrapText="1"/>
    </xf>
    <xf numFmtId="166" fontId="6" fillId="2" borderId="1" xfId="0" applyNumberFormat="1" applyFont="1" applyFill="1" applyBorder="1" applyAlignment="1">
      <alignment horizontal="left" vertical="center" wrapText="1"/>
    </xf>
    <xf numFmtId="14" fontId="6" fillId="2" borderId="1" xfId="0" applyNumberFormat="1" applyFont="1" applyFill="1" applyBorder="1" applyAlignment="1">
      <alignment horizontal="left" vertical="center" wrapText="1"/>
    </xf>
    <xf numFmtId="0" fontId="11" fillId="4" borderId="4" xfId="0" applyFont="1" applyFill="1" applyBorder="1" applyAlignment="1">
      <alignment wrapText="1"/>
    </xf>
    <xf numFmtId="167" fontId="11" fillId="4" borderId="4" xfId="0" applyNumberFormat="1" applyFont="1" applyFill="1" applyBorder="1" applyAlignment="1">
      <alignment wrapText="1"/>
    </xf>
    <xf numFmtId="0" fontId="11" fillId="4" borderId="4" xfId="0" applyFont="1" applyFill="1" applyBorder="1" applyAlignment="1">
      <alignment horizontal="left" wrapText="1"/>
    </xf>
    <xf numFmtId="2" fontId="11" fillId="4" borderId="4" xfId="0" applyNumberFormat="1" applyFont="1" applyFill="1" applyBorder="1" applyAlignment="1">
      <alignment wrapText="1"/>
    </xf>
    <xf numFmtId="168" fontId="11" fillId="4" borderId="4" xfId="0" applyNumberFormat="1" applyFont="1" applyFill="1" applyBorder="1" applyAlignment="1">
      <alignment wrapText="1"/>
    </xf>
    <xf numFmtId="168" fontId="11" fillId="4" borderId="4" xfId="0" applyNumberFormat="1" applyFont="1" applyFill="1" applyBorder="1" applyAlignment="1">
      <alignment horizontal="center" wrapText="1"/>
    </xf>
    <xf numFmtId="2" fontId="11" fillId="4" borderId="4" xfId="0" applyNumberFormat="1" applyFont="1" applyFill="1" applyBorder="1" applyAlignment="1">
      <alignment horizontal="center" wrapText="1"/>
    </xf>
    <xf numFmtId="0" fontId="11" fillId="4" borderId="4" xfId="0" applyFont="1" applyFill="1" applyBorder="1" applyAlignment="1">
      <alignment horizontal="left" vertical="center" wrapText="1"/>
    </xf>
    <xf numFmtId="16" fontId="11" fillId="4" borderId="6" xfId="0" applyNumberFormat="1" applyFont="1" applyFill="1" applyBorder="1" applyAlignment="1">
      <alignment horizontal="center" wrapText="1"/>
    </xf>
    <xf numFmtId="4" fontId="11" fillId="4" borderId="4" xfId="0" applyNumberFormat="1" applyFont="1" applyFill="1" applyBorder="1" applyAlignment="1">
      <alignment wrapText="1"/>
    </xf>
    <xf numFmtId="0" fontId="11" fillId="4" borderId="4" xfId="0" applyFont="1" applyFill="1" applyBorder="1" applyAlignment="1">
      <alignment vertical="center" wrapText="1"/>
    </xf>
    <xf numFmtId="168" fontId="11" fillId="4" borderId="6" xfId="0" applyNumberFormat="1" applyFont="1" applyFill="1" applyBorder="1" applyAlignment="1">
      <alignment horizontal="center" wrapText="1"/>
    </xf>
    <xf numFmtId="2" fontId="11" fillId="4" borderId="4" xfId="0" applyNumberFormat="1" applyFont="1" applyFill="1" applyBorder="1" applyAlignment="1">
      <alignment horizontal="right" wrapText="1"/>
    </xf>
    <xf numFmtId="2" fontId="11" fillId="4" borderId="4" xfId="0" applyNumberFormat="1" applyFont="1" applyFill="1" applyBorder="1" applyAlignment="1">
      <alignment horizontal="right"/>
    </xf>
    <xf numFmtId="0" fontId="12" fillId="5" borderId="4" xfId="0" applyFont="1" applyFill="1" applyBorder="1" applyAlignment="1">
      <alignment horizontal="right"/>
    </xf>
    <xf numFmtId="168" fontId="11" fillId="4" borderId="4" xfId="0" applyNumberFormat="1" applyFont="1" applyFill="1" applyBorder="1" applyAlignment="1">
      <alignment horizontal="right" wrapText="1"/>
    </xf>
    <xf numFmtId="0" fontId="11" fillId="4" borderId="5" xfId="0" applyFont="1" applyFill="1" applyBorder="1" applyAlignment="1">
      <alignment horizontal="left" vertical="center" wrapText="1"/>
    </xf>
    <xf numFmtId="14" fontId="11" fillId="4" borderId="4" xfId="0" applyNumberFormat="1" applyFont="1" applyFill="1" applyBorder="1" applyAlignment="1">
      <alignment wrapText="1"/>
    </xf>
    <xf numFmtId="2" fontId="11" fillId="4" borderId="4" xfId="17" applyNumberFormat="1" applyFont="1" applyFill="1" applyBorder="1" applyAlignment="1">
      <alignment wrapText="1"/>
    </xf>
    <xf numFmtId="0" fontId="13" fillId="4" borderId="4" xfId="0" applyFont="1" applyFill="1" applyBorder="1" applyAlignment="1">
      <alignment vertical="center" wrapText="1"/>
    </xf>
    <xf numFmtId="168" fontId="13" fillId="4" borderId="4" xfId="0" applyNumberFormat="1" applyFont="1" applyFill="1" applyBorder="1" applyAlignment="1">
      <alignment vertical="center" wrapText="1"/>
    </xf>
    <xf numFmtId="168" fontId="13" fillId="4" borderId="4" xfId="0" applyNumberFormat="1" applyFont="1" applyFill="1" applyBorder="1" applyAlignment="1">
      <alignment horizontal="center" vertical="center" wrapText="1"/>
    </xf>
    <xf numFmtId="0" fontId="11" fillId="4" borderId="7" xfId="0" applyFont="1" applyFill="1" applyBorder="1" applyAlignment="1">
      <alignment wrapText="1"/>
    </xf>
    <xf numFmtId="2" fontId="11" fillId="4" borderId="7" xfId="0" applyNumberFormat="1" applyFont="1" applyFill="1" applyBorder="1" applyAlignment="1">
      <alignment horizontal="right" wrapText="1"/>
    </xf>
    <xf numFmtId="168" fontId="11" fillId="4" borderId="4" xfId="0" applyNumberFormat="1" applyFont="1" applyFill="1" applyBorder="1" applyAlignment="1">
      <alignment horizontal="center" vertical="center" wrapText="1"/>
    </xf>
    <xf numFmtId="2" fontId="11" fillId="4" borderId="4" xfId="0" applyNumberFormat="1" applyFont="1" applyFill="1" applyBorder="1" applyAlignment="1">
      <alignment horizontal="center" vertical="center" wrapText="1"/>
    </xf>
    <xf numFmtId="16" fontId="11" fillId="4" borderId="4" xfId="0" applyNumberFormat="1" applyFont="1" applyFill="1" applyBorder="1" applyAlignment="1">
      <alignment horizontal="left" wrapText="1"/>
    </xf>
    <xf numFmtId="0" fontId="11" fillId="4" borderId="8" xfId="0" applyFont="1" applyFill="1" applyBorder="1" applyAlignment="1">
      <alignment wrapText="1"/>
    </xf>
    <xf numFmtId="0" fontId="11" fillId="4" borderId="9" xfId="0" applyFont="1" applyFill="1" applyBorder="1" applyAlignment="1">
      <alignment vertical="center" wrapText="1"/>
    </xf>
    <xf numFmtId="2" fontId="11" fillId="4" borderId="9" xfId="0" applyNumberFormat="1" applyFont="1" applyFill="1" applyBorder="1" applyAlignment="1">
      <alignment wrapText="1"/>
    </xf>
    <xf numFmtId="168" fontId="11" fillId="4" borderId="9" xfId="0" applyNumberFormat="1" applyFont="1" applyFill="1" applyBorder="1" applyAlignment="1">
      <alignment wrapText="1"/>
    </xf>
    <xf numFmtId="0" fontId="11" fillId="4" borderId="6" xfId="0" applyFont="1" applyFill="1" applyBorder="1" applyAlignment="1">
      <alignment horizontal="left" vertical="center" wrapText="1"/>
    </xf>
    <xf numFmtId="0" fontId="14" fillId="6" borderId="0" xfId="0" applyFont="1" applyFill="1" applyBorder="1" applyAlignment="1">
      <alignment vertical="center" wrapText="1"/>
    </xf>
    <xf numFmtId="0" fontId="15" fillId="6" borderId="0" xfId="0" applyFont="1" applyFill="1" applyBorder="1" applyAlignment="1">
      <alignment vertical="center" wrapText="1"/>
    </xf>
    <xf numFmtId="0" fontId="15" fillId="6" borderId="0" xfId="0" applyFont="1" applyFill="1" applyBorder="1" applyAlignment="1">
      <alignment horizontal="left" vertical="center" wrapText="1"/>
    </xf>
    <xf numFmtId="0" fontId="14" fillId="6" borderId="10" xfId="0" applyFont="1" applyFill="1" applyBorder="1" applyAlignment="1">
      <alignment horizontal="left" vertical="center"/>
    </xf>
    <xf numFmtId="0" fontId="15" fillId="0" borderId="11" xfId="0" applyFont="1" applyBorder="1"/>
    <xf numFmtId="0" fontId="15" fillId="0" borderId="11" xfId="0" applyFont="1" applyBorder="1" applyAlignment="1"/>
    <xf numFmtId="0" fontId="15" fillId="0" borderId="12" xfId="0" applyFont="1" applyBorder="1" applyAlignment="1"/>
    <xf numFmtId="0" fontId="15" fillId="0" borderId="0" xfId="0" applyFont="1" applyBorder="1" applyAlignment="1"/>
    <xf numFmtId="0" fontId="15" fillId="0" borderId="0" xfId="0" applyFont="1" applyAlignment="1"/>
    <xf numFmtId="0" fontId="15" fillId="0" borderId="0" xfId="0" applyFont="1"/>
    <xf numFmtId="0" fontId="15" fillId="0" borderId="0" xfId="0" applyFont="1" applyAlignment="1">
      <alignment horizontal="left"/>
    </xf>
    <xf numFmtId="0" fontId="15" fillId="0" borderId="13" xfId="0" applyFont="1" applyBorder="1"/>
    <xf numFmtId="0" fontId="15" fillId="0" borderId="0" xfId="0" applyFont="1" applyBorder="1"/>
    <xf numFmtId="0" fontId="15" fillId="0" borderId="14" xfId="0" applyFont="1" applyBorder="1" applyAlignment="1"/>
    <xf numFmtId="0" fontId="14" fillId="0" borderId="13" xfId="0" applyFont="1" applyBorder="1" applyAlignment="1">
      <alignment vertical="center"/>
    </xf>
    <xf numFmtId="0" fontId="15" fillId="6" borderId="0" xfId="0" applyFont="1" applyFill="1" applyBorder="1" applyAlignment="1">
      <alignment vertical="center"/>
    </xf>
    <xf numFmtId="0" fontId="15" fillId="6" borderId="14" xfId="0" applyFont="1" applyFill="1" applyBorder="1" applyAlignment="1">
      <alignment vertical="center"/>
    </xf>
    <xf numFmtId="0" fontId="15" fillId="6" borderId="0" xfId="0" applyFont="1" applyFill="1" applyBorder="1" applyAlignment="1">
      <alignment horizontal="left" vertical="center"/>
    </xf>
    <xf numFmtId="0" fontId="15" fillId="0" borderId="13" xfId="0" applyFont="1" applyBorder="1" applyAlignment="1">
      <alignment vertical="center"/>
    </xf>
    <xf numFmtId="0" fontId="15" fillId="0" borderId="15" xfId="0" applyFont="1" applyBorder="1" applyAlignment="1">
      <alignment vertical="center"/>
    </xf>
    <xf numFmtId="0" fontId="15" fillId="6" borderId="16" xfId="0" applyFont="1" applyFill="1" applyBorder="1" applyAlignment="1">
      <alignment vertical="center"/>
    </xf>
    <xf numFmtId="0" fontId="15" fillId="0" borderId="16" xfId="0" applyFont="1" applyBorder="1" applyAlignment="1"/>
    <xf numFmtId="0" fontId="15" fillId="6" borderId="17" xfId="0"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center"/>
    </xf>
    <xf numFmtId="0" fontId="15" fillId="6" borderId="0" xfId="0" applyFont="1" applyFill="1" applyAlignment="1">
      <alignment vertical="center" wrapText="1"/>
    </xf>
    <xf numFmtId="0" fontId="15" fillId="6" borderId="0" xfId="0" applyFont="1" applyFill="1" applyAlignment="1">
      <alignment horizontal="left" vertical="center" wrapText="1"/>
    </xf>
    <xf numFmtId="0" fontId="16" fillId="6" borderId="0" xfId="0" applyFont="1" applyFill="1" applyBorder="1" applyAlignment="1">
      <alignment horizontal="left" vertical="center"/>
    </xf>
    <xf numFmtId="0" fontId="15" fillId="0" borderId="0" xfId="0" applyFont="1" applyBorder="1" applyAlignment="1">
      <alignment horizontal="left" vertical="center"/>
    </xf>
    <xf numFmtId="0" fontId="15" fillId="6" borderId="0" xfId="0" applyFont="1" applyFill="1" applyAlignment="1">
      <alignment vertical="center"/>
    </xf>
    <xf numFmtId="0" fontId="15" fillId="0" borderId="0" xfId="0" applyFont="1" applyAlignment="1">
      <alignment vertical="center" wrapText="1"/>
    </xf>
    <xf numFmtId="0" fontId="16" fillId="6" borderId="0" xfId="0" applyFont="1" applyFill="1" applyAlignment="1">
      <alignment vertical="center" wrapText="1"/>
    </xf>
    <xf numFmtId="0" fontId="16" fillId="6" borderId="0" xfId="0" applyFont="1" applyFill="1" applyAlignment="1">
      <alignmen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17" fillId="0" borderId="0" xfId="0" applyFont="1" applyAlignment="1">
      <alignment vertical="center"/>
    </xf>
    <xf numFmtId="0" fontId="15" fillId="6" borderId="0" xfId="0" applyFont="1" applyFill="1" applyAlignment="1"/>
    <xf numFmtId="0" fontId="16" fillId="0" borderId="0" xfId="0" applyFont="1" applyBorder="1"/>
    <xf numFmtId="0" fontId="9" fillId="6" borderId="0" xfId="0" applyFont="1" applyFill="1" applyBorder="1" applyAlignment="1">
      <alignment horizontal="left"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2" borderId="4" xfId="0" applyFont="1" applyFill="1" applyBorder="1" applyAlignment="1">
      <alignment wrapText="1"/>
    </xf>
    <xf numFmtId="0" fontId="6" fillId="2" borderId="5" xfId="0" applyFont="1" applyFill="1" applyBorder="1" applyAlignment="1">
      <alignment wrapText="1"/>
    </xf>
    <xf numFmtId="0" fontId="6" fillId="2" borderId="4" xfId="0" applyFont="1" applyFill="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horizontal="left" vertical="center" wrapText="1"/>
    </xf>
    <xf numFmtId="164" fontId="7" fillId="0" borderId="4" xfId="0" applyNumberFormat="1" applyFont="1" applyBorder="1" applyAlignment="1">
      <alignment horizontal="right" vertical="center" wrapText="1"/>
    </xf>
    <xf numFmtId="14" fontId="7" fillId="0" borderId="4" xfId="0" applyNumberFormat="1" applyFont="1" applyBorder="1" applyAlignment="1">
      <alignment horizontal="right" vertical="center" wrapText="1"/>
    </xf>
    <xf numFmtId="0" fontId="6" fillId="2" borderId="2" xfId="0" applyFont="1" applyFill="1" applyBorder="1" applyAlignment="1">
      <alignment horizontal="left" vertical="center" wrapText="1"/>
    </xf>
    <xf numFmtId="14" fontId="7" fillId="0" borderId="1" xfId="0" applyNumberFormat="1" applyFont="1" applyBorder="1" applyAlignment="1">
      <alignment horizontal="left" vertical="center" wrapText="1"/>
    </xf>
    <xf numFmtId="165" fontId="7" fillId="0" borderId="1" xfId="0" applyNumberFormat="1" applyFont="1" applyBorder="1" applyAlignment="1">
      <alignment horizontal="left" vertical="center" wrapText="1"/>
    </xf>
    <xf numFmtId="0" fontId="6" fillId="2" borderId="18" xfId="0" applyFont="1" applyFill="1" applyBorder="1" applyAlignment="1">
      <alignment horizontal="left" vertical="top" wrapText="1"/>
    </xf>
    <xf numFmtId="166" fontId="6" fillId="2" borderId="1" xfId="0" applyNumberFormat="1" applyFont="1" applyFill="1" applyBorder="1" applyAlignment="1">
      <alignment horizontal="left" vertical="top" wrapText="1"/>
    </xf>
    <xf numFmtId="14" fontId="6" fillId="2" borderId="18" xfId="0" applyNumberFormat="1" applyFont="1" applyFill="1" applyBorder="1" applyAlignment="1">
      <alignment horizontal="left" vertical="top" wrapText="1"/>
    </xf>
    <xf numFmtId="0" fontId="13" fillId="0" borderId="4" xfId="0" applyFont="1" applyBorder="1" applyAlignment="1">
      <alignment vertical="top" wrapText="1"/>
    </xf>
    <xf numFmtId="0" fontId="7" fillId="0" borderId="4" xfId="0" applyFont="1" applyBorder="1" applyAlignment="1">
      <alignment horizontal="left" vertical="top" wrapText="1"/>
    </xf>
    <xf numFmtId="14" fontId="13" fillId="0" borderId="4" xfId="0" applyNumberFormat="1" applyFont="1" applyBorder="1" applyAlignment="1">
      <alignment vertical="top" wrapText="1"/>
    </xf>
    <xf numFmtId="0" fontId="7" fillId="0" borderId="4" xfId="0" applyFont="1" applyBorder="1" applyAlignment="1">
      <alignment vertical="top" wrapText="1"/>
    </xf>
    <xf numFmtId="0" fontId="13" fillId="0" borderId="4" xfId="0" applyFont="1" applyBorder="1" applyAlignment="1">
      <alignment vertical="top"/>
    </xf>
    <xf numFmtId="0" fontId="7" fillId="0" borderId="4" xfId="0" applyFont="1" applyBorder="1" applyAlignment="1">
      <alignment horizontal="left" vertical="top"/>
    </xf>
    <xf numFmtId="14" fontId="13" fillId="0" borderId="4" xfId="0" applyNumberFormat="1" applyFont="1" applyBorder="1" applyAlignment="1">
      <alignment vertical="top"/>
    </xf>
    <xf numFmtId="6" fontId="13" fillId="0" borderId="4" xfId="0" applyNumberFormat="1" applyFont="1" applyBorder="1" applyAlignment="1">
      <alignment vertical="top" wrapText="1"/>
    </xf>
    <xf numFmtId="6" fontId="13" fillId="0" borderId="4" xfId="0" applyNumberFormat="1" applyFont="1" applyBorder="1" applyAlignment="1">
      <alignment vertical="top"/>
    </xf>
    <xf numFmtId="0" fontId="13" fillId="0" borderId="4" xfId="0" applyFont="1" applyBorder="1" applyAlignment="1">
      <alignment horizontal="left" vertical="top" wrapText="1"/>
    </xf>
    <xf numFmtId="0" fontId="7" fillId="6" borderId="0" xfId="0" applyFont="1" applyFill="1" applyBorder="1" applyAlignment="1">
      <alignment horizontal="left" vertical="top" wrapText="1"/>
    </xf>
    <xf numFmtId="0" fontId="0" fillId="0" borderId="0" xfId="0" applyFont="1" applyAlignment="1">
      <alignment wrapText="1"/>
    </xf>
    <xf numFmtId="164" fontId="0" fillId="0" borderId="0" xfId="0" applyNumberFormat="1" applyFont="1" applyAlignment="1"/>
    <xf numFmtId="14" fontId="0" fillId="0" borderId="0" xfId="0" applyNumberFormat="1" applyFont="1" applyAlignment="1"/>
    <xf numFmtId="0" fontId="2" fillId="0" borderId="0" xfId="0" applyFont="1" applyAlignment="1"/>
    <xf numFmtId="0" fontId="15" fillId="6" borderId="0" xfId="0" applyFont="1" applyFill="1" applyAlignment="1">
      <alignment vertical="center" wrapText="1"/>
    </xf>
    <xf numFmtId="0" fontId="15" fillId="0" borderId="0" xfId="0" applyFont="1" applyAlignment="1">
      <alignmen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wrapText="1"/>
    </xf>
    <xf numFmtId="0" fontId="0" fillId="0" borderId="0" xfId="0" applyAlignment="1">
      <alignment vertical="center" wrapText="1"/>
    </xf>
  </cellXfs>
  <cellStyles count="18">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2"/>
  <sheetViews>
    <sheetView workbookViewId="0"/>
  </sheetViews>
  <sheetFormatPr defaultColWidth="14.42578125" defaultRowHeight="15.75" customHeight="1" x14ac:dyDescent="0.2"/>
  <cols>
    <col min="2" max="2" width="49.7109375" customWidth="1"/>
    <col min="3" max="3" width="41.42578125" customWidth="1"/>
  </cols>
  <sheetData>
    <row r="1" spans="1:11" ht="60" x14ac:dyDescent="0.2">
      <c r="A1" s="89" t="s">
        <v>53</v>
      </c>
      <c r="B1" s="89" t="s">
        <v>54</v>
      </c>
      <c r="C1" s="89" t="s">
        <v>55</v>
      </c>
      <c r="D1" s="89" t="s">
        <v>1</v>
      </c>
      <c r="E1" s="89" t="s">
        <v>6</v>
      </c>
      <c r="F1" s="89" t="s">
        <v>56</v>
      </c>
      <c r="G1" s="89" t="s">
        <v>57</v>
      </c>
      <c r="H1" s="90" t="s">
        <v>58</v>
      </c>
      <c r="I1" s="89" t="s">
        <v>59</v>
      </c>
      <c r="J1" s="91" t="s">
        <v>60</v>
      </c>
      <c r="K1" s="89" t="s">
        <v>61</v>
      </c>
    </row>
    <row r="2" spans="1:11" ht="156" customHeight="1" x14ac:dyDescent="0.2">
      <c r="A2" s="92"/>
      <c r="B2" s="92" t="s">
        <v>133</v>
      </c>
      <c r="C2" s="92" t="s">
        <v>145</v>
      </c>
      <c r="D2" s="93" t="s">
        <v>62</v>
      </c>
      <c r="E2" s="92" t="s">
        <v>134</v>
      </c>
      <c r="F2" s="92"/>
      <c r="G2" s="92"/>
      <c r="H2" s="99">
        <v>2925000</v>
      </c>
      <c r="I2" s="94">
        <v>43174</v>
      </c>
      <c r="J2" s="92"/>
      <c r="K2" s="92"/>
    </row>
    <row r="3" spans="1:11" ht="144.75" customHeight="1" x14ac:dyDescent="0.2">
      <c r="A3" s="92"/>
      <c r="B3" s="92" t="s">
        <v>135</v>
      </c>
      <c r="C3" s="92" t="s">
        <v>146</v>
      </c>
      <c r="D3" s="93" t="s">
        <v>62</v>
      </c>
      <c r="E3" s="92" t="s">
        <v>134</v>
      </c>
      <c r="F3" s="92"/>
      <c r="G3" s="92"/>
      <c r="H3" s="99">
        <v>1300000</v>
      </c>
      <c r="I3" s="94">
        <v>43174</v>
      </c>
      <c r="J3" s="92"/>
      <c r="K3" s="92"/>
    </row>
    <row r="4" spans="1:11" ht="129" customHeight="1" x14ac:dyDescent="0.2">
      <c r="A4" s="92"/>
      <c r="B4" s="92" t="s">
        <v>138</v>
      </c>
      <c r="C4" s="92" t="s">
        <v>149</v>
      </c>
      <c r="D4" s="93" t="s">
        <v>62</v>
      </c>
      <c r="E4" s="92" t="s">
        <v>134</v>
      </c>
      <c r="F4" s="92"/>
      <c r="G4" s="92"/>
      <c r="H4" s="99">
        <v>1100000</v>
      </c>
      <c r="I4" s="94">
        <v>43174</v>
      </c>
      <c r="J4" s="92"/>
      <c r="K4" s="92"/>
    </row>
    <row r="5" spans="1:11" ht="214.5" customHeight="1" x14ac:dyDescent="0.2">
      <c r="A5" s="92"/>
      <c r="B5" s="96" t="s">
        <v>137</v>
      </c>
      <c r="C5" s="92" t="s">
        <v>148</v>
      </c>
      <c r="D5" s="93" t="s">
        <v>62</v>
      </c>
      <c r="E5" s="92" t="s">
        <v>134</v>
      </c>
      <c r="F5" s="92"/>
      <c r="G5" s="92"/>
      <c r="H5" s="99">
        <v>830000</v>
      </c>
      <c r="I5" s="94">
        <v>43174</v>
      </c>
      <c r="J5" s="92"/>
      <c r="K5" s="92"/>
    </row>
    <row r="6" spans="1:11" ht="141" customHeight="1" x14ac:dyDescent="0.2">
      <c r="A6" s="92"/>
      <c r="B6" s="92" t="s">
        <v>130</v>
      </c>
      <c r="C6" s="102" t="s">
        <v>141</v>
      </c>
      <c r="D6" s="93" t="s">
        <v>62</v>
      </c>
      <c r="E6" s="92" t="s">
        <v>107</v>
      </c>
      <c r="F6" s="92"/>
      <c r="G6" s="92"/>
      <c r="H6" s="99">
        <v>290000</v>
      </c>
      <c r="I6" s="94">
        <v>43143</v>
      </c>
      <c r="J6" s="92"/>
      <c r="K6" s="92"/>
    </row>
    <row r="7" spans="1:11" ht="171" customHeight="1" x14ac:dyDescent="0.2">
      <c r="A7" s="92"/>
      <c r="B7" s="96" t="s">
        <v>136</v>
      </c>
      <c r="C7" s="92" t="s">
        <v>147</v>
      </c>
      <c r="D7" s="97" t="s">
        <v>62</v>
      </c>
      <c r="E7" s="96" t="s">
        <v>134</v>
      </c>
      <c r="F7" s="96"/>
      <c r="G7" s="96"/>
      <c r="H7" s="100">
        <v>230000</v>
      </c>
      <c r="I7" s="98">
        <v>43174</v>
      </c>
      <c r="J7" s="92"/>
      <c r="K7" s="92"/>
    </row>
    <row r="8" spans="1:11" ht="201.75" customHeight="1" x14ac:dyDescent="0.2">
      <c r="A8" s="92"/>
      <c r="B8" s="92" t="s">
        <v>126</v>
      </c>
      <c r="C8" s="95" t="s">
        <v>140</v>
      </c>
      <c r="D8" s="93" t="s">
        <v>62</v>
      </c>
      <c r="E8" s="92" t="s">
        <v>107</v>
      </c>
      <c r="F8" s="92"/>
      <c r="G8" s="92"/>
      <c r="H8" s="99">
        <v>70000</v>
      </c>
      <c r="I8" s="94">
        <v>43126</v>
      </c>
      <c r="J8" s="92"/>
      <c r="K8" s="92"/>
    </row>
    <row r="9" spans="1:11" ht="114.75" customHeight="1" x14ac:dyDescent="0.2">
      <c r="A9" s="92"/>
      <c r="B9" s="92" t="s">
        <v>143</v>
      </c>
      <c r="C9" s="95" t="s">
        <v>144</v>
      </c>
      <c r="D9" s="93" t="s">
        <v>62</v>
      </c>
      <c r="E9" s="92" t="s">
        <v>132</v>
      </c>
      <c r="F9" s="92"/>
      <c r="G9" s="92"/>
      <c r="H9" s="99">
        <v>68310.48</v>
      </c>
      <c r="I9" s="94">
        <v>43175</v>
      </c>
      <c r="J9" s="92"/>
      <c r="K9" s="92"/>
    </row>
    <row r="10" spans="1:11" ht="130.5" customHeight="1" x14ac:dyDescent="0.2">
      <c r="A10" s="92"/>
      <c r="B10" s="92" t="s">
        <v>127</v>
      </c>
      <c r="C10" s="95" t="s">
        <v>128</v>
      </c>
      <c r="D10" s="93" t="s">
        <v>62</v>
      </c>
      <c r="E10" s="92" t="s">
        <v>129</v>
      </c>
      <c r="F10" s="92"/>
      <c r="G10" s="92"/>
      <c r="H10" s="99">
        <v>63500</v>
      </c>
      <c r="I10" s="94">
        <v>43140</v>
      </c>
      <c r="J10" s="92"/>
      <c r="K10" s="92"/>
    </row>
    <row r="11" spans="1:11" ht="158.25" customHeight="1" x14ac:dyDescent="0.2">
      <c r="A11" s="92"/>
      <c r="B11" s="92" t="s">
        <v>131</v>
      </c>
      <c r="C11" s="101" t="s">
        <v>142</v>
      </c>
      <c r="D11" s="93" t="s">
        <v>62</v>
      </c>
      <c r="E11" s="92" t="s">
        <v>105</v>
      </c>
      <c r="F11" s="92"/>
      <c r="G11" s="92"/>
      <c r="H11" s="99">
        <v>46718</v>
      </c>
      <c r="I11" s="94">
        <v>43161</v>
      </c>
      <c r="J11" s="92"/>
      <c r="K11" s="92"/>
    </row>
    <row r="12" spans="1:11" ht="86.25" customHeight="1" x14ac:dyDescent="0.2">
      <c r="A12" s="92"/>
      <c r="B12" s="92" t="s">
        <v>124</v>
      </c>
      <c r="C12" s="92" t="s">
        <v>139</v>
      </c>
      <c r="D12" s="93" t="s">
        <v>62</v>
      </c>
      <c r="E12" s="92" t="s">
        <v>125</v>
      </c>
      <c r="F12" s="92"/>
      <c r="G12" s="92"/>
      <c r="H12" s="99">
        <v>40000</v>
      </c>
      <c r="I12" s="94">
        <v>43110</v>
      </c>
      <c r="J12" s="92"/>
      <c r="K12" s="92"/>
    </row>
  </sheetData>
  <sortState ref="A2:K12">
    <sortCondition descending="1" ref="H2:H12"/>
  </sortState>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B9" sqref="B9"/>
    </sheetView>
  </sheetViews>
  <sheetFormatPr defaultColWidth="11.42578125" defaultRowHeight="12.75" x14ac:dyDescent="0.2"/>
  <cols>
    <col min="1" max="1" width="13.28515625" customWidth="1"/>
    <col min="2" max="2" width="14.5703125" customWidth="1"/>
    <col min="3" max="3" width="45.42578125" customWidth="1"/>
    <col min="6" max="6" width="13.7109375" customWidth="1"/>
    <col min="8" max="8" width="12.42578125" bestFit="1" customWidth="1"/>
    <col min="9" max="9" width="29.140625" customWidth="1"/>
    <col min="10" max="10" width="11.5703125" bestFit="1" customWidth="1"/>
  </cols>
  <sheetData>
    <row r="1" spans="1:10" ht="60" x14ac:dyDescent="0.25">
      <c r="A1" s="79" t="s">
        <v>0</v>
      </c>
      <c r="B1" s="79" t="s">
        <v>2</v>
      </c>
      <c r="C1" s="79" t="s">
        <v>4</v>
      </c>
      <c r="D1" s="79" t="s">
        <v>5</v>
      </c>
      <c r="E1" s="79" t="s">
        <v>6</v>
      </c>
      <c r="F1" s="79" t="s">
        <v>7</v>
      </c>
      <c r="G1" s="79" t="s">
        <v>8</v>
      </c>
      <c r="H1" s="90" t="s">
        <v>58</v>
      </c>
      <c r="I1" s="79" t="s">
        <v>9</v>
      </c>
      <c r="J1" s="79" t="s">
        <v>10</v>
      </c>
    </row>
    <row r="2" spans="1:10" ht="42.75" x14ac:dyDescent="0.2">
      <c r="A2" s="81" t="s">
        <v>43</v>
      </c>
      <c r="B2" s="82" t="s">
        <v>44</v>
      </c>
      <c r="C2" s="82" t="s">
        <v>48</v>
      </c>
      <c r="D2" s="82" t="s">
        <v>25</v>
      </c>
      <c r="E2" s="82"/>
      <c r="F2" s="82" t="s">
        <v>28</v>
      </c>
      <c r="G2" s="82" t="s">
        <v>29</v>
      </c>
      <c r="H2" s="84">
        <v>36000000</v>
      </c>
      <c r="I2" s="82" t="s">
        <v>30</v>
      </c>
      <c r="J2" s="85">
        <v>43154</v>
      </c>
    </row>
    <row r="3" spans="1:10" ht="71.25" x14ac:dyDescent="0.2">
      <c r="A3" s="81" t="s">
        <v>31</v>
      </c>
      <c r="B3" s="82" t="s">
        <v>49</v>
      </c>
      <c r="C3" s="82" t="s">
        <v>155</v>
      </c>
      <c r="D3" s="82" t="s">
        <v>25</v>
      </c>
      <c r="E3" s="82"/>
      <c r="F3" s="82" t="s">
        <v>28</v>
      </c>
      <c r="G3" s="82" t="s">
        <v>29</v>
      </c>
      <c r="H3" s="84">
        <v>33000000</v>
      </c>
      <c r="I3" s="82" t="s">
        <v>30</v>
      </c>
      <c r="J3" s="85">
        <v>43179</v>
      </c>
    </row>
  </sheetData>
  <sortState ref="A2:J4">
    <sortCondition descending="1" ref="H2:H4"/>
  </sortState>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C3" sqref="C3"/>
    </sheetView>
  </sheetViews>
  <sheetFormatPr defaultColWidth="11.42578125" defaultRowHeight="12.75" x14ac:dyDescent="0.2"/>
  <cols>
    <col min="1" max="1" width="13.140625" customWidth="1"/>
    <col min="2" max="2" width="16.140625" customWidth="1"/>
    <col min="3" max="3" width="13.140625" customWidth="1"/>
    <col min="6" max="6" width="13.140625" customWidth="1"/>
    <col min="8" max="8" width="12.42578125" customWidth="1"/>
    <col min="9" max="9" width="16.85546875" customWidth="1"/>
  </cols>
  <sheetData>
    <row r="1" spans="1:10" ht="60" x14ac:dyDescent="0.25">
      <c r="A1" s="79" t="s">
        <v>0</v>
      </c>
      <c r="B1" s="80" t="s">
        <v>2</v>
      </c>
      <c r="C1" s="80" t="s">
        <v>4</v>
      </c>
      <c r="D1" s="80" t="s">
        <v>5</v>
      </c>
      <c r="E1" s="80" t="s">
        <v>6</v>
      </c>
      <c r="F1" s="80" t="s">
        <v>7</v>
      </c>
      <c r="G1" s="80" t="s">
        <v>8</v>
      </c>
      <c r="H1" s="90" t="s">
        <v>58</v>
      </c>
      <c r="I1" s="80" t="s">
        <v>9</v>
      </c>
      <c r="J1" s="80" t="s">
        <v>10</v>
      </c>
    </row>
    <row r="2" spans="1:10" ht="128.25" x14ac:dyDescent="0.2">
      <c r="A2" s="81" t="s">
        <v>32</v>
      </c>
      <c r="B2" s="82" t="s">
        <v>33</v>
      </c>
      <c r="C2" s="83" t="s">
        <v>123</v>
      </c>
      <c r="D2" s="82" t="s">
        <v>25</v>
      </c>
      <c r="E2" s="82"/>
      <c r="F2" s="82" t="s">
        <v>34</v>
      </c>
      <c r="G2" s="82" t="s">
        <v>29</v>
      </c>
      <c r="H2" s="84">
        <v>1660853</v>
      </c>
      <c r="I2" s="82" t="s">
        <v>35</v>
      </c>
      <c r="J2" s="85">
        <v>43182</v>
      </c>
    </row>
    <row r="3" spans="1:10" ht="242.25" x14ac:dyDescent="0.2">
      <c r="A3" s="81" t="s">
        <v>40</v>
      </c>
      <c r="B3" s="82" t="s">
        <v>41</v>
      </c>
      <c r="C3" s="82" t="s">
        <v>117</v>
      </c>
      <c r="D3" s="82" t="s">
        <v>25</v>
      </c>
      <c r="E3" s="82" t="s">
        <v>42</v>
      </c>
      <c r="F3" s="82" t="s">
        <v>34</v>
      </c>
      <c r="G3" s="82" t="s">
        <v>29</v>
      </c>
      <c r="H3" s="84">
        <v>350000</v>
      </c>
      <c r="I3" s="82" t="s">
        <v>35</v>
      </c>
      <c r="J3" s="85">
        <v>43133</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heetViews>
  <sheetFormatPr defaultColWidth="11.42578125" defaultRowHeight="12.75" x14ac:dyDescent="0.2"/>
  <cols>
    <col min="2" max="2" width="12.140625" customWidth="1"/>
    <col min="3" max="3" width="20.140625" customWidth="1"/>
    <col min="5" max="5" width="13.140625" customWidth="1"/>
    <col min="6" max="6" width="13.5703125" customWidth="1"/>
    <col min="7" max="7" width="16.7109375" customWidth="1"/>
    <col min="8" max="8" width="13" customWidth="1"/>
    <col min="9" max="9" width="16.5703125" customWidth="1"/>
  </cols>
  <sheetData>
    <row r="1" spans="1:10" ht="60" x14ac:dyDescent="0.25">
      <c r="A1" s="79" t="s">
        <v>0</v>
      </c>
      <c r="B1" s="79" t="s">
        <v>2</v>
      </c>
      <c r="C1" s="79" t="s">
        <v>4</v>
      </c>
      <c r="D1" s="79" t="s">
        <v>5</v>
      </c>
      <c r="E1" s="79" t="s">
        <v>6</v>
      </c>
      <c r="F1" s="79" t="s">
        <v>7</v>
      </c>
      <c r="G1" s="79" t="s">
        <v>8</v>
      </c>
      <c r="H1" s="90" t="s">
        <v>58</v>
      </c>
      <c r="I1" s="79" t="s">
        <v>9</v>
      </c>
      <c r="J1" s="79" t="s">
        <v>10</v>
      </c>
    </row>
    <row r="2" spans="1:10" x14ac:dyDescent="0.2">
      <c r="A2" s="106" t="s">
        <v>153</v>
      </c>
    </row>
  </sheetData>
  <pageMargins left="0.75" right="0.75" top="1" bottom="1" header="0.5" footer="0.5"/>
  <pageSetup paperSize="9" orientation="portrait" horizontalDpi="4294967293"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abSelected="1" workbookViewId="0">
      <selection activeCell="H7" sqref="H7"/>
    </sheetView>
  </sheetViews>
  <sheetFormatPr defaultRowHeight="12.75" x14ac:dyDescent="0.2"/>
  <cols>
    <col min="1" max="1" width="14.5703125" customWidth="1"/>
    <col min="2" max="2" width="19.85546875" customWidth="1"/>
    <col min="3" max="3" width="42" customWidth="1"/>
    <col min="4" max="4" width="13.28515625" customWidth="1"/>
    <col min="7" max="7" width="14" style="103" customWidth="1"/>
    <col min="8" max="8" width="13.85546875" customWidth="1"/>
    <col min="9" max="9" width="22.28515625" customWidth="1"/>
    <col min="10" max="10" width="11.28515625" customWidth="1"/>
    <col min="11" max="11" width="16.85546875" customWidth="1"/>
  </cols>
  <sheetData>
    <row r="1" spans="1:11" ht="60" x14ac:dyDescent="0.2">
      <c r="A1" s="2" t="s">
        <v>53</v>
      </c>
      <c r="B1" s="2" t="s">
        <v>54</v>
      </c>
      <c r="C1" s="2" t="s">
        <v>55</v>
      </c>
      <c r="D1" s="2" t="s">
        <v>1</v>
      </c>
      <c r="E1" s="2" t="s">
        <v>6</v>
      </c>
      <c r="F1" s="2" t="s">
        <v>56</v>
      </c>
      <c r="G1" s="2" t="s">
        <v>57</v>
      </c>
      <c r="H1" s="3" t="s">
        <v>58</v>
      </c>
      <c r="I1" s="2" t="s">
        <v>59</v>
      </c>
      <c r="J1" s="4" t="s">
        <v>60</v>
      </c>
      <c r="K1" s="2" t="s">
        <v>61</v>
      </c>
    </row>
    <row r="2" spans="1:11" ht="94.5" customHeight="1" x14ac:dyDescent="0.2">
      <c r="A2" s="2" t="s">
        <v>11</v>
      </c>
      <c r="B2" s="103" t="s">
        <v>50</v>
      </c>
      <c r="C2" s="103" t="s">
        <v>154</v>
      </c>
      <c r="D2" t="s">
        <v>25</v>
      </c>
      <c r="F2" t="s">
        <v>51</v>
      </c>
      <c r="G2" s="103" t="s">
        <v>26</v>
      </c>
      <c r="H2" s="104">
        <v>72000000</v>
      </c>
      <c r="I2" t="s">
        <v>27</v>
      </c>
      <c r="J2" s="105">
        <v>43185</v>
      </c>
      <c r="K2" s="103" t="s">
        <v>52</v>
      </c>
    </row>
    <row r="3" spans="1:11" ht="114.75" x14ac:dyDescent="0.2">
      <c r="A3" s="2"/>
      <c r="B3" s="103" t="s">
        <v>157</v>
      </c>
      <c r="C3" s="103" t="s">
        <v>156</v>
      </c>
      <c r="D3" t="s">
        <v>25</v>
      </c>
      <c r="F3" t="s">
        <v>51</v>
      </c>
      <c r="G3" s="103" t="s">
        <v>26</v>
      </c>
      <c r="H3" s="104">
        <v>36000000</v>
      </c>
      <c r="I3" t="s">
        <v>27</v>
      </c>
      <c r="J3" s="105">
        <v>43190</v>
      </c>
      <c r="K3" s="103" t="s">
        <v>158</v>
      </c>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C3" sqref="C3"/>
    </sheetView>
  </sheetViews>
  <sheetFormatPr defaultColWidth="11.42578125" defaultRowHeight="12.75" x14ac:dyDescent="0.2"/>
  <cols>
    <col min="2" max="2" width="29.140625" customWidth="1"/>
    <col min="3" max="3" width="32.28515625" customWidth="1"/>
    <col min="5" max="5" width="12.85546875" customWidth="1"/>
    <col min="8" max="8" width="12.42578125" bestFit="1" customWidth="1"/>
    <col min="9" max="9" width="18.140625" customWidth="1"/>
    <col min="10" max="10" width="11.5703125" bestFit="1" customWidth="1"/>
  </cols>
  <sheetData>
    <row r="1" spans="1:11" ht="60" x14ac:dyDescent="0.25">
      <c r="A1" s="79" t="s">
        <v>0</v>
      </c>
      <c r="B1" s="79" t="s">
        <v>2</v>
      </c>
      <c r="C1" s="79" t="s">
        <v>4</v>
      </c>
      <c r="D1" s="79" t="s">
        <v>5</v>
      </c>
      <c r="E1" s="79" t="s">
        <v>6</v>
      </c>
      <c r="F1" s="79" t="s">
        <v>7</v>
      </c>
      <c r="G1" s="79" t="s">
        <v>8</v>
      </c>
      <c r="H1" s="90" t="s">
        <v>58</v>
      </c>
      <c r="I1" s="79" t="s">
        <v>9</v>
      </c>
      <c r="J1" s="79" t="s">
        <v>10</v>
      </c>
      <c r="K1" s="86" t="s">
        <v>61</v>
      </c>
    </row>
    <row r="2" spans="1:11" ht="71.25" x14ac:dyDescent="0.2">
      <c r="A2" s="2" t="s">
        <v>45</v>
      </c>
      <c r="B2" s="83" t="s">
        <v>120</v>
      </c>
      <c r="C2" s="83" t="s">
        <v>122</v>
      </c>
      <c r="D2" s="83" t="s">
        <v>25</v>
      </c>
      <c r="E2" s="83" t="s">
        <v>46</v>
      </c>
      <c r="F2" s="83" t="s">
        <v>38</v>
      </c>
      <c r="G2" s="83" t="s">
        <v>47</v>
      </c>
      <c r="H2" s="88">
        <v>714000</v>
      </c>
      <c r="I2" s="83" t="s">
        <v>27</v>
      </c>
      <c r="J2" s="87">
        <v>43187</v>
      </c>
      <c r="K2" s="83" t="s">
        <v>119</v>
      </c>
    </row>
    <row r="3" spans="1:11" ht="85.5" x14ac:dyDescent="0.2">
      <c r="A3" s="2" t="s">
        <v>36</v>
      </c>
      <c r="B3" s="83" t="s">
        <v>37</v>
      </c>
      <c r="C3" s="83" t="s">
        <v>121</v>
      </c>
      <c r="D3" s="83" t="s">
        <v>25</v>
      </c>
      <c r="E3" s="83" t="s">
        <v>118</v>
      </c>
      <c r="F3" s="83" t="s">
        <v>38</v>
      </c>
      <c r="G3" s="83" t="s">
        <v>39</v>
      </c>
      <c r="H3" s="88">
        <v>179250</v>
      </c>
      <c r="I3" s="83" t="s">
        <v>27</v>
      </c>
      <c r="J3" s="87">
        <v>43124</v>
      </c>
      <c r="K3" s="83" t="s">
        <v>119</v>
      </c>
    </row>
  </sheetData>
  <sortState ref="A2:K3">
    <sortCondition descending="1" ref="H2:H3"/>
  </sortState>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0"/>
  <sheetViews>
    <sheetView workbookViewId="0"/>
  </sheetViews>
  <sheetFormatPr defaultColWidth="14.42578125" defaultRowHeight="15.75" customHeight="1" x14ac:dyDescent="0.2"/>
  <cols>
    <col min="5" max="5" width="16.7109375" customWidth="1"/>
  </cols>
  <sheetData>
    <row r="1" spans="1:26" ht="45" x14ac:dyDescent="0.2">
      <c r="A1" s="2" t="s">
        <v>1</v>
      </c>
      <c r="B1" s="2" t="s">
        <v>3</v>
      </c>
      <c r="C1" s="2" t="s">
        <v>12</v>
      </c>
      <c r="D1" s="2" t="s">
        <v>13</v>
      </c>
      <c r="E1" s="2" t="s">
        <v>150</v>
      </c>
      <c r="F1" s="2" t="s">
        <v>14</v>
      </c>
      <c r="G1" s="2"/>
      <c r="H1" s="2"/>
      <c r="I1" s="2"/>
      <c r="J1" s="2"/>
      <c r="K1" s="2"/>
      <c r="L1" s="2" t="s">
        <v>15</v>
      </c>
      <c r="M1" s="2"/>
      <c r="N1" s="2"/>
      <c r="O1" s="2"/>
      <c r="P1" s="2"/>
      <c r="Q1" s="2"/>
      <c r="R1" s="2" t="s">
        <v>16</v>
      </c>
      <c r="S1" s="2" t="s">
        <v>17</v>
      </c>
      <c r="T1" s="2" t="s">
        <v>151</v>
      </c>
      <c r="U1" s="2" t="s">
        <v>152</v>
      </c>
      <c r="V1" s="77" t="s">
        <v>16</v>
      </c>
      <c r="W1" s="77" t="s">
        <v>17</v>
      </c>
      <c r="X1" s="77" t="s">
        <v>18</v>
      </c>
      <c r="Y1" s="1"/>
      <c r="Z1" s="1"/>
    </row>
    <row r="2" spans="1:26" ht="15" x14ac:dyDescent="0.2">
      <c r="A2" s="2"/>
      <c r="B2" s="2"/>
      <c r="C2" s="2"/>
      <c r="D2" s="2"/>
      <c r="E2" s="2"/>
      <c r="F2" s="2" t="s">
        <v>19</v>
      </c>
      <c r="G2" s="2" t="s">
        <v>20</v>
      </c>
      <c r="H2" s="2" t="s">
        <v>21</v>
      </c>
      <c r="I2" s="2" t="s">
        <v>22</v>
      </c>
      <c r="J2" s="2" t="s">
        <v>23</v>
      </c>
      <c r="K2" s="2" t="s">
        <v>24</v>
      </c>
      <c r="L2" s="2" t="s">
        <v>19</v>
      </c>
      <c r="M2" s="2" t="s">
        <v>20</v>
      </c>
      <c r="N2" s="2" t="s">
        <v>21</v>
      </c>
      <c r="O2" s="2" t="s">
        <v>22</v>
      </c>
      <c r="P2" s="2" t="s">
        <v>23</v>
      </c>
      <c r="Q2" s="2" t="s">
        <v>24</v>
      </c>
      <c r="R2" s="2"/>
      <c r="S2" s="2"/>
      <c r="T2" s="2"/>
      <c r="U2" s="2"/>
      <c r="V2" s="78"/>
      <c r="W2" s="78"/>
      <c r="X2" s="78"/>
      <c r="Y2" s="1"/>
      <c r="Z2" s="1"/>
    </row>
    <row r="3" spans="1:26" ht="33.75" customHeight="1" x14ac:dyDescent="0.2">
      <c r="A3" s="5" t="s">
        <v>62</v>
      </c>
      <c r="B3" s="6" t="s">
        <v>97</v>
      </c>
      <c r="C3" s="5" t="s">
        <v>63</v>
      </c>
      <c r="D3" s="7" t="s">
        <v>64</v>
      </c>
      <c r="E3" s="8">
        <v>6.4</v>
      </c>
      <c r="F3" s="9">
        <v>0</v>
      </c>
      <c r="G3" s="9">
        <v>27</v>
      </c>
      <c r="H3" s="9">
        <v>70</v>
      </c>
      <c r="I3" s="9">
        <v>30</v>
      </c>
      <c r="J3" s="9">
        <v>34</v>
      </c>
      <c r="K3" s="9">
        <v>7</v>
      </c>
      <c r="L3" s="9">
        <v>0</v>
      </c>
      <c r="M3" s="9">
        <v>27</v>
      </c>
      <c r="N3" s="9">
        <v>70</v>
      </c>
      <c r="O3" s="9">
        <v>30</v>
      </c>
      <c r="P3" s="9">
        <v>34</v>
      </c>
      <c r="Q3" s="9">
        <v>7</v>
      </c>
      <c r="R3" s="10">
        <v>168</v>
      </c>
      <c r="S3" s="11">
        <v>168</v>
      </c>
      <c r="T3" s="12" t="s">
        <v>65</v>
      </c>
      <c r="U3" s="13">
        <v>43285</v>
      </c>
      <c r="V3" s="11">
        <v>168</v>
      </c>
      <c r="W3" s="12" t="s">
        <v>65</v>
      </c>
      <c r="X3" s="13">
        <v>43285</v>
      </c>
    </row>
    <row r="4" spans="1:26" ht="46.5" customHeight="1" x14ac:dyDescent="0.2">
      <c r="A4" s="5" t="s">
        <v>62</v>
      </c>
      <c r="B4" s="6" t="s">
        <v>66</v>
      </c>
      <c r="C4" s="5" t="s">
        <v>63</v>
      </c>
      <c r="D4" s="7" t="s">
        <v>67</v>
      </c>
      <c r="E4" s="8">
        <v>2.2000000000000002</v>
      </c>
      <c r="F4" s="9">
        <v>38</v>
      </c>
      <c r="G4" s="9">
        <v>10</v>
      </c>
      <c r="H4" s="9">
        <v>9</v>
      </c>
      <c r="I4" s="9">
        <v>11</v>
      </c>
      <c r="J4" s="9">
        <v>6</v>
      </c>
      <c r="K4" s="9">
        <v>0</v>
      </c>
      <c r="L4" s="9">
        <v>38</v>
      </c>
      <c r="M4" s="9">
        <v>10</v>
      </c>
      <c r="N4" s="9">
        <v>9</v>
      </c>
      <c r="O4" s="9">
        <v>11</v>
      </c>
      <c r="P4" s="9">
        <v>6</v>
      </c>
      <c r="Q4" s="9">
        <v>0</v>
      </c>
      <c r="R4" s="10">
        <v>74</v>
      </c>
      <c r="S4" s="11">
        <v>74</v>
      </c>
      <c r="T4" s="12" t="s">
        <v>65</v>
      </c>
      <c r="U4" s="13">
        <v>43285</v>
      </c>
      <c r="V4" s="11">
        <v>74</v>
      </c>
      <c r="W4" s="12" t="s">
        <v>65</v>
      </c>
      <c r="X4" s="13">
        <v>43285</v>
      </c>
    </row>
    <row r="5" spans="1:26" ht="84.75" customHeight="1" x14ac:dyDescent="0.2">
      <c r="A5" s="5" t="s">
        <v>62</v>
      </c>
      <c r="B5" s="5" t="s">
        <v>68</v>
      </c>
      <c r="C5" s="5" t="s">
        <v>69</v>
      </c>
      <c r="D5" s="5" t="s">
        <v>67</v>
      </c>
      <c r="E5" s="8">
        <v>0.8</v>
      </c>
      <c r="F5" s="9">
        <v>10</v>
      </c>
      <c r="G5" s="9">
        <v>4</v>
      </c>
      <c r="H5" s="9">
        <v>13</v>
      </c>
      <c r="I5" s="9">
        <v>7</v>
      </c>
      <c r="J5" s="9">
        <v>1</v>
      </c>
      <c r="K5" s="9">
        <v>0</v>
      </c>
      <c r="L5" s="9">
        <v>10</v>
      </c>
      <c r="M5" s="9">
        <v>4</v>
      </c>
      <c r="N5" s="9">
        <v>13</v>
      </c>
      <c r="O5" s="9">
        <v>7</v>
      </c>
      <c r="P5" s="9">
        <v>1</v>
      </c>
      <c r="Q5" s="9">
        <v>0</v>
      </c>
      <c r="R5" s="10">
        <v>35</v>
      </c>
      <c r="S5" s="10">
        <v>35</v>
      </c>
      <c r="T5" s="12" t="s">
        <v>65</v>
      </c>
      <c r="U5" s="13">
        <v>43285</v>
      </c>
      <c r="V5" s="10">
        <v>35</v>
      </c>
      <c r="W5" s="12" t="s">
        <v>65</v>
      </c>
      <c r="X5" s="13">
        <v>43285</v>
      </c>
    </row>
    <row r="6" spans="1:26" ht="29.25" customHeight="1" x14ac:dyDescent="0.2">
      <c r="A6" s="5" t="s">
        <v>62</v>
      </c>
      <c r="B6" s="6" t="s">
        <v>70</v>
      </c>
      <c r="C6" s="5" t="s">
        <v>71</v>
      </c>
      <c r="D6" s="7" t="s">
        <v>67</v>
      </c>
      <c r="E6" s="14">
        <v>1.008</v>
      </c>
      <c r="F6" s="9">
        <v>53</v>
      </c>
      <c r="G6" s="9">
        <v>0</v>
      </c>
      <c r="H6" s="9">
        <v>0</v>
      </c>
      <c r="I6" s="9">
        <v>0</v>
      </c>
      <c r="J6" s="9">
        <v>0</v>
      </c>
      <c r="K6" s="9">
        <v>0</v>
      </c>
      <c r="L6" s="9">
        <v>53</v>
      </c>
      <c r="M6" s="9">
        <v>0</v>
      </c>
      <c r="N6" s="9">
        <v>0</v>
      </c>
      <c r="O6" s="9">
        <v>0</v>
      </c>
      <c r="P6" s="9">
        <v>0</v>
      </c>
      <c r="Q6" s="9">
        <v>0</v>
      </c>
      <c r="R6" s="10">
        <v>53</v>
      </c>
      <c r="S6" s="10">
        <v>53</v>
      </c>
      <c r="T6" s="12" t="s">
        <v>65</v>
      </c>
      <c r="U6" s="13">
        <v>43285</v>
      </c>
      <c r="V6" s="10">
        <v>53</v>
      </c>
      <c r="W6" s="12" t="s">
        <v>65</v>
      </c>
      <c r="X6" s="13">
        <v>43285</v>
      </c>
    </row>
    <row r="7" spans="1:26" ht="64.5" customHeight="1" x14ac:dyDescent="0.2">
      <c r="A7" s="5" t="s">
        <v>62</v>
      </c>
      <c r="B7" s="6" t="s">
        <v>72</v>
      </c>
      <c r="C7" s="5" t="s">
        <v>73</v>
      </c>
      <c r="D7" s="5" t="s">
        <v>67</v>
      </c>
      <c r="E7" s="8">
        <v>3.78E-2</v>
      </c>
      <c r="F7" s="9">
        <v>0</v>
      </c>
      <c r="G7" s="9">
        <v>0</v>
      </c>
      <c r="H7" s="9">
        <v>0</v>
      </c>
      <c r="I7" s="9">
        <v>1</v>
      </c>
      <c r="J7" s="9">
        <v>0</v>
      </c>
      <c r="K7" s="9">
        <v>0</v>
      </c>
      <c r="L7" s="9">
        <v>0</v>
      </c>
      <c r="M7" s="9">
        <v>0</v>
      </c>
      <c r="N7" s="9">
        <v>0</v>
      </c>
      <c r="O7" s="9">
        <v>1</v>
      </c>
      <c r="P7" s="9">
        <v>0</v>
      </c>
      <c r="Q7" s="9">
        <v>0</v>
      </c>
      <c r="R7" s="10">
        <v>1</v>
      </c>
      <c r="S7" s="11">
        <v>1</v>
      </c>
      <c r="T7" s="12"/>
      <c r="U7" s="13">
        <v>43285</v>
      </c>
      <c r="V7" s="11">
        <v>1</v>
      </c>
      <c r="W7" s="12"/>
      <c r="X7" s="13">
        <v>43285</v>
      </c>
    </row>
    <row r="8" spans="1:26" ht="49.5" customHeight="1" x14ac:dyDescent="0.2">
      <c r="A8" s="5" t="s">
        <v>62</v>
      </c>
      <c r="B8" s="6" t="s">
        <v>74</v>
      </c>
      <c r="C8" s="5" t="s">
        <v>75</v>
      </c>
      <c r="D8" s="5" t="s">
        <v>67</v>
      </c>
      <c r="E8" s="8">
        <v>0.02</v>
      </c>
      <c r="F8" s="9">
        <v>1</v>
      </c>
      <c r="G8" s="9">
        <v>0</v>
      </c>
      <c r="H8" s="9">
        <v>0</v>
      </c>
      <c r="I8" s="9">
        <v>0</v>
      </c>
      <c r="J8" s="9">
        <v>0</v>
      </c>
      <c r="K8" s="9">
        <v>0</v>
      </c>
      <c r="L8" s="9">
        <v>1</v>
      </c>
      <c r="M8" s="9">
        <v>0</v>
      </c>
      <c r="N8" s="9">
        <v>0</v>
      </c>
      <c r="O8" s="9">
        <v>0</v>
      </c>
      <c r="P8" s="9">
        <v>0</v>
      </c>
      <c r="Q8" s="9">
        <v>0</v>
      </c>
      <c r="R8" s="16">
        <v>1</v>
      </c>
      <c r="S8" s="11">
        <v>1</v>
      </c>
      <c r="T8" s="12"/>
      <c r="U8" s="13">
        <v>43285</v>
      </c>
      <c r="V8" s="11">
        <v>1</v>
      </c>
      <c r="W8" s="12"/>
      <c r="X8" s="13">
        <v>43285</v>
      </c>
    </row>
    <row r="9" spans="1:26" ht="30" customHeight="1" x14ac:dyDescent="0.2">
      <c r="A9" s="5" t="s">
        <v>62</v>
      </c>
      <c r="B9" s="6" t="s">
        <v>76</v>
      </c>
      <c r="C9" s="5" t="s">
        <v>75</v>
      </c>
      <c r="D9" s="7" t="s">
        <v>67</v>
      </c>
      <c r="E9" s="17">
        <v>11.2</v>
      </c>
      <c r="F9" s="18">
        <v>164</v>
      </c>
      <c r="G9" s="18">
        <v>125</v>
      </c>
      <c r="H9" s="18">
        <v>112</v>
      </c>
      <c r="I9" s="19"/>
      <c r="J9" s="18">
        <v>37</v>
      </c>
      <c r="K9" s="20">
        <v>0</v>
      </c>
      <c r="L9" s="18">
        <v>164</v>
      </c>
      <c r="M9" s="18">
        <v>125</v>
      </c>
      <c r="N9" s="18">
        <v>112</v>
      </c>
      <c r="O9" s="19"/>
      <c r="P9" s="18">
        <v>37</v>
      </c>
      <c r="Q9" s="20">
        <v>0</v>
      </c>
      <c r="R9" s="10">
        <v>438</v>
      </c>
      <c r="S9" s="11">
        <v>438</v>
      </c>
      <c r="T9" s="12" t="s">
        <v>65</v>
      </c>
      <c r="U9" s="13">
        <v>43285</v>
      </c>
      <c r="V9" s="11">
        <v>438</v>
      </c>
      <c r="W9" s="12" t="s">
        <v>65</v>
      </c>
      <c r="X9" s="13">
        <v>43285</v>
      </c>
    </row>
    <row r="10" spans="1:26" ht="55.5" customHeight="1" x14ac:dyDescent="0.2">
      <c r="A10" s="5" t="s">
        <v>62</v>
      </c>
      <c r="B10" s="6" t="s">
        <v>77</v>
      </c>
      <c r="C10" s="5" t="s">
        <v>73</v>
      </c>
      <c r="D10" s="7" t="s">
        <v>67</v>
      </c>
      <c r="E10" s="8">
        <v>0.31331399999999998</v>
      </c>
      <c r="F10" s="9">
        <v>0</v>
      </c>
      <c r="G10" s="9">
        <v>5</v>
      </c>
      <c r="H10" s="9">
        <v>3</v>
      </c>
      <c r="I10" s="9">
        <v>2</v>
      </c>
      <c r="J10" s="9">
        <v>1</v>
      </c>
      <c r="K10" s="9">
        <v>0</v>
      </c>
      <c r="L10" s="9">
        <v>0</v>
      </c>
      <c r="M10" s="9">
        <v>5</v>
      </c>
      <c r="N10" s="9">
        <v>3</v>
      </c>
      <c r="O10" s="9">
        <v>2</v>
      </c>
      <c r="P10" s="9">
        <v>1</v>
      </c>
      <c r="Q10" s="9">
        <v>0</v>
      </c>
      <c r="R10" s="10">
        <f>SUM(L10:Q10)</f>
        <v>11</v>
      </c>
      <c r="S10" s="10">
        <f>SUM(G10:L10)</f>
        <v>11</v>
      </c>
      <c r="T10" s="21"/>
      <c r="U10" s="13">
        <v>43285</v>
      </c>
      <c r="V10" s="10">
        <f>SUM(J10:O10)</f>
        <v>11</v>
      </c>
      <c r="W10" s="21"/>
      <c r="X10" s="13">
        <v>43285</v>
      </c>
    </row>
    <row r="11" spans="1:26" ht="60.75" customHeight="1" x14ac:dyDescent="0.2">
      <c r="A11" s="5" t="s">
        <v>62</v>
      </c>
      <c r="B11" s="6" t="s">
        <v>78</v>
      </c>
      <c r="C11" s="5" t="s">
        <v>73</v>
      </c>
      <c r="D11" s="7" t="s">
        <v>67</v>
      </c>
      <c r="E11" s="14">
        <v>0.64</v>
      </c>
      <c r="F11" s="9">
        <v>0</v>
      </c>
      <c r="G11" s="9">
        <v>2</v>
      </c>
      <c r="H11" s="9">
        <v>7</v>
      </c>
      <c r="I11" s="9">
        <v>4</v>
      </c>
      <c r="J11" s="9">
        <v>2</v>
      </c>
      <c r="K11" s="9">
        <v>0</v>
      </c>
      <c r="L11" s="9">
        <v>0</v>
      </c>
      <c r="M11" s="9">
        <v>2</v>
      </c>
      <c r="N11" s="9">
        <v>7</v>
      </c>
      <c r="O11" s="9">
        <v>4</v>
      </c>
      <c r="P11" s="9">
        <v>2</v>
      </c>
      <c r="Q11" s="9">
        <v>0</v>
      </c>
      <c r="R11" s="10">
        <v>15</v>
      </c>
      <c r="S11" s="10">
        <v>15</v>
      </c>
      <c r="T11" s="12"/>
      <c r="U11" s="13">
        <v>43285</v>
      </c>
      <c r="V11" s="10">
        <v>15</v>
      </c>
      <c r="W11" s="12"/>
      <c r="X11" s="13">
        <v>43285</v>
      </c>
    </row>
    <row r="12" spans="1:26" ht="27.75" customHeight="1" x14ac:dyDescent="0.2">
      <c r="A12" s="5" t="s">
        <v>62</v>
      </c>
      <c r="B12" s="22" t="s">
        <v>79</v>
      </c>
      <c r="C12" s="5" t="s">
        <v>80</v>
      </c>
      <c r="D12" s="7" t="s">
        <v>67</v>
      </c>
      <c r="E12" s="23">
        <v>3.5</v>
      </c>
      <c r="F12" s="24">
        <v>22.4</v>
      </c>
      <c r="G12" s="24">
        <v>38.4</v>
      </c>
      <c r="H12" s="25">
        <v>49</v>
      </c>
      <c r="I12" s="25">
        <v>16</v>
      </c>
      <c r="J12" s="25">
        <v>3</v>
      </c>
      <c r="K12" s="25">
        <v>0</v>
      </c>
      <c r="L12" s="25">
        <v>23</v>
      </c>
      <c r="M12" s="25">
        <v>40</v>
      </c>
      <c r="N12" s="25">
        <v>49</v>
      </c>
      <c r="O12" s="25">
        <v>16</v>
      </c>
      <c r="P12" s="25">
        <v>3</v>
      </c>
      <c r="Q12" s="25">
        <v>0</v>
      </c>
      <c r="R12" s="26">
        <v>131</v>
      </c>
      <c r="S12" s="26">
        <v>128.80000000000001</v>
      </c>
      <c r="T12" s="12" t="s">
        <v>65</v>
      </c>
      <c r="U12" s="13">
        <v>43285</v>
      </c>
      <c r="V12" s="26">
        <v>128.80000000000001</v>
      </c>
      <c r="W12" s="12" t="s">
        <v>65</v>
      </c>
      <c r="X12" s="13">
        <v>43285</v>
      </c>
    </row>
    <row r="13" spans="1:26" ht="53.25" customHeight="1" x14ac:dyDescent="0.2">
      <c r="A13" s="5" t="s">
        <v>62</v>
      </c>
      <c r="B13" s="15" t="s">
        <v>81</v>
      </c>
      <c r="C13" s="15" t="s">
        <v>82</v>
      </c>
      <c r="D13" s="7" t="s">
        <v>67</v>
      </c>
      <c r="E13" s="8">
        <v>1.58</v>
      </c>
      <c r="F13" s="9">
        <v>21</v>
      </c>
      <c r="G13" s="9">
        <v>14</v>
      </c>
      <c r="H13" s="9">
        <v>19</v>
      </c>
      <c r="I13" s="9">
        <v>4</v>
      </c>
      <c r="J13" s="9">
        <v>2</v>
      </c>
      <c r="K13" s="9">
        <v>0</v>
      </c>
      <c r="L13" s="9">
        <v>19</v>
      </c>
      <c r="M13" s="9">
        <v>13.6</v>
      </c>
      <c r="N13" s="9">
        <v>17</v>
      </c>
      <c r="O13" s="9">
        <v>4</v>
      </c>
      <c r="P13" s="9">
        <v>2</v>
      </c>
      <c r="Q13" s="9">
        <v>0</v>
      </c>
      <c r="R13" s="10">
        <v>60</v>
      </c>
      <c r="S13" s="11">
        <v>55.6</v>
      </c>
      <c r="T13" s="12" t="s">
        <v>65</v>
      </c>
      <c r="U13" s="13">
        <v>43285</v>
      </c>
      <c r="V13" s="11">
        <v>55.6</v>
      </c>
      <c r="W13" s="12" t="s">
        <v>65</v>
      </c>
      <c r="X13" s="13">
        <v>43285</v>
      </c>
    </row>
    <row r="14" spans="1:26" ht="54.75" customHeight="1" x14ac:dyDescent="0.2">
      <c r="A14" s="27" t="s">
        <v>62</v>
      </c>
      <c r="B14" s="27" t="s">
        <v>83</v>
      </c>
      <c r="C14" s="15" t="s">
        <v>82</v>
      </c>
      <c r="D14" s="7" t="s">
        <v>67</v>
      </c>
      <c r="E14" s="28">
        <v>1.7</v>
      </c>
      <c r="F14" s="28">
        <v>0</v>
      </c>
      <c r="G14" s="28">
        <v>0</v>
      </c>
      <c r="H14" s="28">
        <v>0</v>
      </c>
      <c r="I14" s="28">
        <v>0</v>
      </c>
      <c r="J14" s="28">
        <v>0</v>
      </c>
      <c r="K14" s="28">
        <v>0</v>
      </c>
      <c r="L14" s="28">
        <v>0</v>
      </c>
      <c r="M14" s="28">
        <v>0</v>
      </c>
      <c r="N14" s="28">
        <v>0</v>
      </c>
      <c r="O14" s="28">
        <v>0</v>
      </c>
      <c r="P14" s="28">
        <v>0</v>
      </c>
      <c r="Q14" s="28">
        <v>0</v>
      </c>
      <c r="R14" s="29">
        <v>58</v>
      </c>
      <c r="S14" s="30">
        <v>58</v>
      </c>
      <c r="T14" s="31" t="s">
        <v>84</v>
      </c>
      <c r="U14" s="13">
        <v>43285</v>
      </c>
      <c r="V14" s="30">
        <v>58</v>
      </c>
      <c r="W14" s="31" t="s">
        <v>84</v>
      </c>
      <c r="X14" s="13">
        <v>43285</v>
      </c>
    </row>
    <row r="15" spans="1:26" ht="45.75" customHeight="1" x14ac:dyDescent="0.2">
      <c r="A15" s="5" t="s">
        <v>85</v>
      </c>
      <c r="B15" s="5" t="s">
        <v>86</v>
      </c>
      <c r="C15" s="5" t="s">
        <v>87</v>
      </c>
      <c r="D15" s="7" t="s">
        <v>88</v>
      </c>
      <c r="E15" s="8">
        <v>0.02</v>
      </c>
      <c r="F15" s="8">
        <v>0</v>
      </c>
      <c r="G15" s="8">
        <v>0</v>
      </c>
      <c r="H15" s="8">
        <v>0</v>
      </c>
      <c r="I15" s="8">
        <v>0</v>
      </c>
      <c r="J15" s="8">
        <v>0</v>
      </c>
      <c r="K15" s="8">
        <v>0</v>
      </c>
      <c r="L15" s="8">
        <v>0</v>
      </c>
      <c r="M15" s="8">
        <v>0</v>
      </c>
      <c r="N15" s="8">
        <v>0</v>
      </c>
      <c r="O15" s="8">
        <v>0</v>
      </c>
      <c r="P15" s="8">
        <v>0</v>
      </c>
      <c r="Q15" s="8">
        <v>0</v>
      </c>
      <c r="R15" s="29">
        <v>1</v>
      </c>
      <c r="S15" s="30">
        <v>1</v>
      </c>
      <c r="T15" s="31" t="s">
        <v>84</v>
      </c>
      <c r="U15" s="13">
        <v>43285</v>
      </c>
      <c r="V15" s="30">
        <v>1</v>
      </c>
      <c r="W15" s="31" t="s">
        <v>84</v>
      </c>
      <c r="X15" s="13">
        <v>43285</v>
      </c>
    </row>
    <row r="16" spans="1:26" ht="15.75" customHeight="1" thickBot="1" x14ac:dyDescent="0.25">
      <c r="A16" s="32" t="s">
        <v>89</v>
      </c>
      <c r="B16" s="33"/>
      <c r="C16" s="33"/>
      <c r="D16" s="33"/>
      <c r="E16" s="34">
        <f>SUM(E3:E15)</f>
        <v>29.419114</v>
      </c>
      <c r="F16" s="35">
        <f t="shared" ref="F16:Q16" si="0">SUM(F3:F15)</f>
        <v>309.39999999999998</v>
      </c>
      <c r="G16" s="35">
        <f t="shared" si="0"/>
        <v>225.4</v>
      </c>
      <c r="H16" s="35">
        <f t="shared" si="0"/>
        <v>282</v>
      </c>
      <c r="I16" s="35">
        <f t="shared" si="0"/>
        <v>75</v>
      </c>
      <c r="J16" s="35">
        <f t="shared" si="0"/>
        <v>86</v>
      </c>
      <c r="K16" s="35">
        <f t="shared" si="0"/>
        <v>7</v>
      </c>
      <c r="L16" s="35">
        <f t="shared" si="0"/>
        <v>308</v>
      </c>
      <c r="M16" s="35">
        <f t="shared" si="0"/>
        <v>226.6</v>
      </c>
      <c r="N16" s="35">
        <f t="shared" si="0"/>
        <v>280</v>
      </c>
      <c r="O16" s="35">
        <f t="shared" si="0"/>
        <v>75</v>
      </c>
      <c r="P16" s="35">
        <f t="shared" si="0"/>
        <v>86</v>
      </c>
      <c r="Q16" s="35">
        <f t="shared" si="0"/>
        <v>7</v>
      </c>
      <c r="R16" s="10">
        <f>SUM(R3:R15)</f>
        <v>1046</v>
      </c>
      <c r="S16" s="16">
        <f>SUM(S3:S15)</f>
        <v>1039.4000000000001</v>
      </c>
      <c r="T16" s="36"/>
      <c r="U16" s="13">
        <v>43285</v>
      </c>
      <c r="V16" s="16">
        <f>SUM(V3:V15)</f>
        <v>1039.4000000000001</v>
      </c>
      <c r="W16" s="36"/>
      <c r="X16" s="13">
        <v>43285</v>
      </c>
    </row>
    <row r="17" spans="1:24" ht="15.75" customHeight="1" thickBot="1" x14ac:dyDescent="0.25">
      <c r="A17" s="37" t="s">
        <v>90</v>
      </c>
      <c r="B17" s="38"/>
      <c r="C17" s="38"/>
      <c r="D17" s="38"/>
      <c r="E17" s="38"/>
      <c r="F17" s="38"/>
      <c r="G17" s="38"/>
      <c r="H17" s="38"/>
      <c r="I17" s="38"/>
      <c r="J17" s="38"/>
      <c r="K17" s="38"/>
      <c r="L17" s="38"/>
      <c r="M17" s="38"/>
      <c r="N17" s="38"/>
      <c r="O17" s="38"/>
      <c r="P17" s="38"/>
      <c r="Q17" s="38"/>
      <c r="R17" s="38"/>
      <c r="S17" s="38"/>
      <c r="T17" s="38"/>
      <c r="U17" s="38"/>
      <c r="V17" s="38"/>
      <c r="W17" s="39"/>
      <c r="X17" s="38"/>
    </row>
    <row r="18" spans="1:24" ht="15.75" customHeight="1" x14ac:dyDescent="0.2">
      <c r="A18" s="40" t="s">
        <v>91</v>
      </c>
      <c r="B18" s="41"/>
      <c r="C18" s="42"/>
      <c r="D18" s="41"/>
      <c r="E18" s="41"/>
      <c r="F18" s="42"/>
      <c r="G18" s="42"/>
      <c r="H18" s="42"/>
      <c r="I18" s="42"/>
      <c r="J18" s="42"/>
      <c r="K18" s="42"/>
      <c r="L18" s="42"/>
      <c r="M18" s="42"/>
      <c r="N18" s="42"/>
      <c r="O18" s="43"/>
      <c r="P18" s="44"/>
      <c r="Q18" s="44"/>
      <c r="R18" s="44"/>
      <c r="S18" s="45"/>
      <c r="T18" s="45"/>
      <c r="U18" s="45"/>
      <c r="V18" s="46"/>
      <c r="W18" s="47"/>
      <c r="X18" s="46"/>
    </row>
    <row r="19" spans="1:24" ht="15.75" customHeight="1" x14ac:dyDescent="0.2">
      <c r="A19" s="48" t="s">
        <v>92</v>
      </c>
      <c r="B19" s="49"/>
      <c r="C19" s="44"/>
      <c r="D19" s="49"/>
      <c r="E19" s="49"/>
      <c r="F19" s="44"/>
      <c r="G19" s="44"/>
      <c r="H19" s="44"/>
      <c r="I19" s="44"/>
      <c r="J19" s="44"/>
      <c r="K19" s="44"/>
      <c r="L19" s="44"/>
      <c r="M19" s="44"/>
      <c r="N19" s="44"/>
      <c r="O19" s="50"/>
      <c r="P19" s="44"/>
      <c r="Q19" s="44"/>
      <c r="R19" s="44"/>
      <c r="S19" s="45"/>
      <c r="T19" s="45"/>
      <c r="U19" s="45"/>
      <c r="V19" s="46"/>
      <c r="W19" s="47"/>
      <c r="X19" s="46"/>
    </row>
    <row r="20" spans="1:24" ht="15.75" customHeight="1" x14ac:dyDescent="0.2">
      <c r="A20" s="48" t="s">
        <v>93</v>
      </c>
      <c r="B20" s="49"/>
      <c r="C20" s="44"/>
      <c r="D20" s="49"/>
      <c r="E20" s="49"/>
      <c r="F20" s="44"/>
      <c r="G20" s="44"/>
      <c r="H20" s="44"/>
      <c r="I20" s="44"/>
      <c r="J20" s="44"/>
      <c r="K20" s="44"/>
      <c r="L20" s="44"/>
      <c r="M20" s="44"/>
      <c r="N20" s="44"/>
      <c r="O20" s="50"/>
      <c r="P20" s="44"/>
      <c r="Q20" s="44"/>
      <c r="R20" s="44"/>
      <c r="S20" s="45"/>
      <c r="T20" s="45"/>
      <c r="U20" s="45"/>
      <c r="V20" s="46"/>
      <c r="W20" s="47"/>
      <c r="X20" s="46"/>
    </row>
    <row r="21" spans="1:24" ht="15.75" customHeight="1" x14ac:dyDescent="0.2">
      <c r="A21" s="51" t="s">
        <v>94</v>
      </c>
      <c r="B21" s="52"/>
      <c r="C21" s="44"/>
      <c r="D21" s="52"/>
      <c r="E21" s="52"/>
      <c r="F21" s="52"/>
      <c r="G21" s="52"/>
      <c r="H21" s="52"/>
      <c r="I21" s="52"/>
      <c r="J21" s="52"/>
      <c r="K21" s="52"/>
      <c r="L21" s="52"/>
      <c r="M21" s="52"/>
      <c r="N21" s="52"/>
      <c r="O21" s="53"/>
      <c r="P21" s="52"/>
      <c r="Q21" s="52"/>
      <c r="R21" s="52"/>
      <c r="S21" s="52"/>
      <c r="T21" s="52"/>
      <c r="U21" s="52"/>
      <c r="V21" s="52"/>
      <c r="W21" s="54"/>
      <c r="X21" s="52"/>
    </row>
    <row r="22" spans="1:24" ht="15.75" customHeight="1" x14ac:dyDescent="0.2">
      <c r="A22" s="55" t="s">
        <v>95</v>
      </c>
      <c r="B22" s="52"/>
      <c r="C22" s="44"/>
      <c r="D22" s="52"/>
      <c r="E22" s="52"/>
      <c r="F22" s="52"/>
      <c r="G22" s="52"/>
      <c r="H22" s="52"/>
      <c r="I22" s="52"/>
      <c r="J22" s="52"/>
      <c r="K22" s="52"/>
      <c r="L22" s="52"/>
      <c r="M22" s="52"/>
      <c r="N22" s="52"/>
      <c r="O22" s="53"/>
      <c r="P22" s="52"/>
      <c r="Q22" s="52"/>
      <c r="R22" s="52"/>
      <c r="S22" s="52"/>
      <c r="T22" s="52"/>
      <c r="U22" s="52"/>
      <c r="V22" s="52"/>
      <c r="W22" s="54"/>
      <c r="X22" s="52"/>
    </row>
    <row r="23" spans="1:24" ht="15.75" customHeight="1" thickBot="1" x14ac:dyDescent="0.25">
      <c r="A23" s="56" t="s">
        <v>96</v>
      </c>
      <c r="B23" s="57"/>
      <c r="C23" s="58"/>
      <c r="D23" s="57"/>
      <c r="E23" s="57"/>
      <c r="F23" s="57"/>
      <c r="G23" s="57"/>
      <c r="H23" s="57"/>
      <c r="I23" s="57"/>
      <c r="J23" s="57"/>
      <c r="K23" s="57"/>
      <c r="L23" s="57"/>
      <c r="M23" s="57"/>
      <c r="N23" s="57"/>
      <c r="O23" s="59"/>
      <c r="P23" s="52"/>
      <c r="Q23" s="52"/>
      <c r="R23" s="52"/>
      <c r="S23" s="52"/>
      <c r="T23" s="52"/>
      <c r="U23" s="52"/>
      <c r="V23" s="52"/>
      <c r="W23" s="54"/>
      <c r="X23" s="52"/>
    </row>
    <row r="24" spans="1:24" ht="15.75" customHeight="1" x14ac:dyDescent="0.2">
      <c r="A24" s="60"/>
      <c r="B24" s="52"/>
      <c r="C24" s="44"/>
      <c r="D24" s="52"/>
      <c r="E24" s="52"/>
      <c r="F24" s="52"/>
      <c r="G24" s="52"/>
      <c r="H24" s="52"/>
      <c r="I24" s="52"/>
      <c r="J24" s="52"/>
      <c r="K24" s="52"/>
      <c r="L24" s="52"/>
      <c r="M24" s="52"/>
      <c r="N24" s="52"/>
      <c r="O24" s="52"/>
      <c r="P24" s="52"/>
      <c r="Q24" s="52"/>
      <c r="R24" s="52"/>
      <c r="S24" s="52"/>
      <c r="T24" s="52"/>
      <c r="U24" s="52"/>
      <c r="V24" s="52"/>
      <c r="W24" s="54"/>
      <c r="X24" s="52"/>
    </row>
    <row r="25" spans="1:24" ht="15.75" customHeight="1" x14ac:dyDescent="0.2">
      <c r="A25" s="61" t="s">
        <v>97</v>
      </c>
      <c r="B25" s="52"/>
      <c r="C25" s="44"/>
      <c r="D25" s="52"/>
      <c r="E25" s="52"/>
      <c r="F25" s="52"/>
      <c r="G25" s="52"/>
      <c r="H25" s="52"/>
      <c r="I25" s="52"/>
      <c r="J25" s="52"/>
      <c r="K25" s="52"/>
      <c r="L25" s="52"/>
      <c r="M25" s="52"/>
      <c r="N25" s="52"/>
      <c r="O25" s="52"/>
      <c r="P25" s="52"/>
      <c r="Q25" s="52"/>
      <c r="R25" s="52"/>
      <c r="S25" s="52"/>
      <c r="T25" s="52"/>
      <c r="U25" s="52"/>
      <c r="V25" s="52"/>
      <c r="W25" s="54"/>
      <c r="X25" s="52"/>
    </row>
    <row r="26" spans="1:24" ht="15.75" customHeight="1" x14ac:dyDescent="0.2">
      <c r="A26" s="62" t="s">
        <v>98</v>
      </c>
      <c r="B26" s="52"/>
      <c r="C26" s="44"/>
      <c r="D26" s="52"/>
      <c r="E26" s="52"/>
      <c r="F26" s="52"/>
      <c r="G26" s="52"/>
      <c r="H26" s="52"/>
      <c r="I26" s="52"/>
      <c r="J26" s="52"/>
      <c r="K26" s="63"/>
      <c r="L26" s="63"/>
      <c r="M26" s="63"/>
      <c r="N26" s="63"/>
      <c r="O26" s="63"/>
      <c r="P26" s="63"/>
      <c r="Q26" s="63"/>
      <c r="R26" s="63"/>
      <c r="S26" s="63"/>
      <c r="T26" s="63"/>
      <c r="U26" s="63"/>
      <c r="V26" s="63"/>
      <c r="W26" s="64"/>
      <c r="X26" s="63"/>
    </row>
    <row r="27" spans="1:24" ht="15.75" customHeight="1" x14ac:dyDescent="0.2">
      <c r="A27" s="62"/>
      <c r="B27" s="52"/>
      <c r="C27" s="44"/>
      <c r="D27" s="52"/>
      <c r="E27" s="52"/>
      <c r="F27" s="52"/>
      <c r="G27" s="52"/>
      <c r="H27" s="52"/>
      <c r="I27" s="52"/>
      <c r="J27" s="52"/>
      <c r="K27" s="63"/>
      <c r="L27" s="63"/>
      <c r="M27" s="63"/>
      <c r="N27" s="63"/>
      <c r="O27" s="63"/>
      <c r="P27" s="63"/>
      <c r="Q27" s="63"/>
      <c r="R27" s="63"/>
      <c r="S27" s="63"/>
      <c r="T27" s="63"/>
      <c r="U27" s="63"/>
      <c r="V27" s="63"/>
      <c r="W27" s="64"/>
      <c r="X27" s="63"/>
    </row>
    <row r="28" spans="1:24" ht="15.75" customHeight="1" x14ac:dyDescent="0.2">
      <c r="A28" s="65" t="s">
        <v>99</v>
      </c>
      <c r="B28" s="52"/>
      <c r="C28" s="45"/>
      <c r="D28" s="52"/>
      <c r="E28" s="66"/>
      <c r="F28" s="67"/>
      <c r="G28" s="63"/>
      <c r="H28" s="63"/>
      <c r="I28" s="63"/>
      <c r="J28" s="63"/>
      <c r="K28" s="63"/>
      <c r="L28" s="63"/>
      <c r="M28" s="63"/>
      <c r="N28" s="63"/>
      <c r="O28" s="63"/>
      <c r="P28" s="63"/>
      <c r="Q28" s="63"/>
      <c r="R28" s="63"/>
      <c r="S28" s="63"/>
      <c r="T28" s="63"/>
      <c r="U28" s="63"/>
      <c r="V28" s="63"/>
      <c r="W28" s="64"/>
      <c r="X28" s="63"/>
    </row>
    <row r="29" spans="1:24" ht="15.75" customHeight="1" x14ac:dyDescent="0.2">
      <c r="A29" s="46" t="s">
        <v>100</v>
      </c>
      <c r="B29" s="46"/>
      <c r="C29" s="45"/>
      <c r="D29" s="46"/>
      <c r="E29" s="46"/>
      <c r="F29" s="45"/>
      <c r="G29" s="63"/>
      <c r="H29" s="63"/>
      <c r="I29" s="63"/>
      <c r="J29" s="63"/>
      <c r="K29" s="63"/>
      <c r="L29" s="63"/>
      <c r="M29" s="63"/>
      <c r="N29" s="63"/>
      <c r="O29" s="63"/>
      <c r="P29" s="63"/>
      <c r="Q29" s="63"/>
      <c r="R29" s="63"/>
      <c r="S29" s="63"/>
      <c r="T29" s="63"/>
      <c r="U29" s="63"/>
      <c r="V29" s="63"/>
      <c r="W29" s="64"/>
      <c r="X29" s="63"/>
    </row>
    <row r="30" spans="1:24" ht="15.75" customHeight="1" x14ac:dyDescent="0.2">
      <c r="A30" s="54" t="s">
        <v>101</v>
      </c>
      <c r="B30" s="52"/>
      <c r="C30" s="45"/>
      <c r="D30" s="52"/>
      <c r="E30" s="52"/>
      <c r="F30" s="67"/>
      <c r="G30" s="63"/>
      <c r="H30" s="63"/>
      <c r="I30" s="63"/>
      <c r="J30" s="63"/>
      <c r="K30" s="63"/>
      <c r="L30" s="63"/>
      <c r="M30" s="63"/>
      <c r="N30" s="63"/>
      <c r="O30" s="63"/>
      <c r="P30" s="63"/>
      <c r="Q30" s="63"/>
      <c r="R30" s="63"/>
      <c r="S30" s="63"/>
      <c r="T30" s="63"/>
      <c r="U30" s="63"/>
      <c r="V30" s="63"/>
      <c r="W30" s="64"/>
      <c r="X30" s="63"/>
    </row>
    <row r="31" spans="1:24" ht="15.75" customHeight="1" x14ac:dyDescent="0.2">
      <c r="A31" s="107" t="s">
        <v>102</v>
      </c>
      <c r="B31" s="108"/>
      <c r="C31" s="108"/>
      <c r="D31" s="108"/>
      <c r="E31" s="108"/>
      <c r="F31" s="108"/>
      <c r="G31" s="63"/>
      <c r="H31" s="63"/>
      <c r="I31" s="63"/>
      <c r="J31" s="63"/>
      <c r="K31" s="63"/>
      <c r="L31" s="63"/>
      <c r="M31" s="63"/>
      <c r="N31" s="63"/>
      <c r="O31" s="63"/>
      <c r="P31" s="63"/>
      <c r="Q31" s="63"/>
      <c r="R31" s="63"/>
      <c r="S31" s="63"/>
      <c r="T31" s="63"/>
      <c r="U31" s="63"/>
      <c r="V31" s="63"/>
      <c r="W31" s="64"/>
      <c r="X31" s="63"/>
    </row>
    <row r="32" spans="1:24" ht="15.75" customHeight="1" x14ac:dyDescent="0.2">
      <c r="A32" s="63"/>
      <c r="B32" s="68"/>
      <c r="C32" s="68"/>
      <c r="D32" s="68"/>
      <c r="E32" s="68"/>
      <c r="F32" s="68"/>
      <c r="G32" s="63"/>
      <c r="H32" s="63"/>
      <c r="I32" s="63"/>
      <c r="J32" s="63"/>
      <c r="K32" s="63"/>
      <c r="L32" s="63"/>
      <c r="M32" s="63"/>
      <c r="N32" s="63"/>
      <c r="O32" s="63"/>
      <c r="P32" s="63"/>
      <c r="Q32" s="63"/>
      <c r="R32" s="63"/>
      <c r="S32" s="63"/>
      <c r="T32" s="63"/>
      <c r="U32" s="63"/>
      <c r="V32" s="63"/>
      <c r="W32" s="64"/>
      <c r="X32" s="63"/>
    </row>
    <row r="33" spans="1:24" ht="15.75" customHeight="1" x14ac:dyDescent="0.2">
      <c r="A33" s="69" t="s">
        <v>103</v>
      </c>
      <c r="B33" s="68"/>
      <c r="C33" s="68"/>
      <c r="D33" s="68"/>
      <c r="E33" s="68"/>
      <c r="F33" s="68"/>
      <c r="G33" s="63"/>
      <c r="H33" s="63"/>
      <c r="I33" s="63"/>
      <c r="J33" s="63"/>
      <c r="K33" s="63"/>
      <c r="L33" s="63"/>
      <c r="M33" s="63"/>
      <c r="N33" s="63"/>
      <c r="O33" s="63"/>
      <c r="P33" s="63"/>
      <c r="Q33" s="63"/>
      <c r="R33" s="63"/>
      <c r="S33" s="63"/>
      <c r="T33" s="63"/>
      <c r="U33" s="63"/>
      <c r="V33" s="63"/>
      <c r="W33" s="64"/>
      <c r="X33" s="63"/>
    </row>
    <row r="34" spans="1:24" ht="15.75" customHeight="1" x14ac:dyDescent="0.2">
      <c r="A34" s="67" t="s">
        <v>104</v>
      </c>
      <c r="B34" s="68"/>
      <c r="C34" s="68"/>
      <c r="D34" s="68"/>
      <c r="E34" s="68"/>
      <c r="F34" s="68"/>
      <c r="G34" s="63"/>
      <c r="H34" s="63"/>
      <c r="I34" s="63"/>
      <c r="J34" s="63"/>
      <c r="K34" s="63"/>
      <c r="L34" s="63"/>
      <c r="M34" s="63"/>
      <c r="N34" s="63"/>
      <c r="O34" s="63"/>
      <c r="P34" s="63"/>
      <c r="Q34" s="63"/>
      <c r="R34" s="63"/>
      <c r="S34" s="63"/>
      <c r="T34" s="63"/>
      <c r="U34" s="63"/>
      <c r="V34" s="63"/>
      <c r="W34" s="64"/>
      <c r="X34" s="63"/>
    </row>
    <row r="35" spans="1:24" ht="15.75" customHeight="1" x14ac:dyDescent="0.2">
      <c r="A35" s="67"/>
      <c r="B35" s="68"/>
      <c r="C35" s="68"/>
      <c r="D35" s="68"/>
      <c r="E35" s="68"/>
      <c r="F35" s="68"/>
      <c r="G35" s="63"/>
      <c r="H35" s="63"/>
      <c r="I35" s="63"/>
      <c r="J35" s="63"/>
      <c r="K35" s="63"/>
      <c r="L35" s="63"/>
      <c r="M35" s="63"/>
      <c r="N35" s="63"/>
      <c r="O35" s="63"/>
      <c r="P35" s="63"/>
      <c r="Q35" s="63"/>
      <c r="R35" s="63"/>
      <c r="S35" s="63"/>
      <c r="T35" s="63"/>
      <c r="U35" s="63"/>
      <c r="V35" s="63"/>
      <c r="W35" s="64"/>
      <c r="X35" s="63"/>
    </row>
    <row r="36" spans="1:24" ht="15.75" customHeight="1" x14ac:dyDescent="0.2">
      <c r="A36" s="70" t="s">
        <v>105</v>
      </c>
      <c r="B36" s="68"/>
      <c r="C36" s="68"/>
      <c r="D36" s="68"/>
      <c r="E36" s="68"/>
      <c r="F36" s="68"/>
      <c r="G36" s="63"/>
      <c r="H36" s="63"/>
      <c r="I36" s="63"/>
      <c r="J36" s="63"/>
      <c r="K36" s="63"/>
      <c r="L36" s="63"/>
      <c r="M36" s="63"/>
      <c r="N36" s="63"/>
      <c r="O36" s="63"/>
      <c r="P36" s="63"/>
      <c r="Q36" s="63"/>
      <c r="R36" s="63"/>
      <c r="S36" s="63"/>
      <c r="T36" s="63"/>
      <c r="U36" s="63"/>
      <c r="V36" s="63"/>
      <c r="W36" s="64"/>
      <c r="X36" s="63"/>
    </row>
    <row r="37" spans="1:24" ht="15.75" customHeight="1" x14ac:dyDescent="0.2">
      <c r="A37" s="109" t="s">
        <v>106</v>
      </c>
      <c r="B37" s="110"/>
      <c r="C37" s="110"/>
      <c r="D37" s="110"/>
      <c r="E37" s="110"/>
      <c r="F37" s="110"/>
      <c r="G37" s="110"/>
      <c r="H37" s="110"/>
      <c r="I37" s="110"/>
      <c r="J37" s="110"/>
      <c r="K37" s="63"/>
      <c r="L37" s="63"/>
      <c r="M37" s="63"/>
      <c r="N37" s="63"/>
      <c r="O37" s="63"/>
      <c r="P37" s="63"/>
      <c r="Q37" s="63"/>
      <c r="R37" s="63"/>
      <c r="S37" s="63"/>
      <c r="T37" s="63"/>
      <c r="U37" s="63"/>
      <c r="V37" s="63"/>
      <c r="W37" s="64"/>
      <c r="X37" s="63"/>
    </row>
    <row r="38" spans="1:24" ht="15.75" customHeight="1" x14ac:dyDescent="0.2">
      <c r="A38" s="71"/>
      <c r="B38" s="72"/>
      <c r="C38" s="72"/>
      <c r="D38" s="72"/>
      <c r="E38" s="72"/>
      <c r="F38" s="72"/>
      <c r="G38" s="72"/>
      <c r="H38" s="72"/>
      <c r="I38" s="72"/>
      <c r="J38" s="72"/>
      <c r="K38" s="63"/>
      <c r="L38" s="63"/>
      <c r="M38" s="63"/>
      <c r="N38" s="63"/>
      <c r="O38" s="63"/>
      <c r="P38" s="63"/>
      <c r="Q38" s="63"/>
      <c r="R38" s="63"/>
      <c r="S38" s="63"/>
      <c r="T38" s="63"/>
      <c r="U38" s="63"/>
      <c r="V38" s="63"/>
      <c r="W38" s="64"/>
      <c r="X38" s="63"/>
    </row>
    <row r="39" spans="1:24" ht="15.75" customHeight="1" x14ac:dyDescent="0.2">
      <c r="A39" s="69" t="s">
        <v>107</v>
      </c>
      <c r="B39" s="68"/>
      <c r="C39" s="68"/>
      <c r="D39" s="68"/>
      <c r="E39" s="68"/>
      <c r="F39" s="68"/>
      <c r="G39" s="63"/>
      <c r="H39" s="63"/>
      <c r="I39" s="63"/>
      <c r="J39" s="63"/>
      <c r="K39" s="63"/>
      <c r="L39" s="63"/>
      <c r="M39" s="63"/>
      <c r="N39" s="63"/>
      <c r="O39" s="63"/>
      <c r="P39" s="63"/>
      <c r="Q39" s="63"/>
      <c r="R39" s="63"/>
      <c r="S39" s="63"/>
      <c r="T39" s="63"/>
      <c r="U39" s="63"/>
      <c r="V39" s="63"/>
      <c r="W39" s="64"/>
      <c r="X39" s="63"/>
    </row>
    <row r="40" spans="1:24" ht="48" customHeight="1" x14ac:dyDescent="0.2">
      <c r="A40" s="111" t="s">
        <v>108</v>
      </c>
      <c r="B40" s="111"/>
      <c r="C40" s="111"/>
      <c r="D40" s="111"/>
      <c r="E40" s="111"/>
      <c r="F40" s="112"/>
      <c r="G40" s="112"/>
      <c r="H40" s="112"/>
      <c r="I40" s="63"/>
      <c r="J40" s="63"/>
      <c r="K40" s="45"/>
      <c r="L40" s="45"/>
      <c r="M40" s="45"/>
      <c r="N40" s="45"/>
      <c r="O40" s="45"/>
      <c r="P40" s="45"/>
      <c r="Q40" s="45"/>
      <c r="R40" s="45"/>
      <c r="S40" s="45"/>
      <c r="T40" s="45"/>
      <c r="U40" s="45"/>
      <c r="V40" s="46"/>
      <c r="W40" s="46"/>
      <c r="X40" s="46"/>
    </row>
    <row r="41" spans="1:24" ht="15.75" customHeight="1" x14ac:dyDescent="0.2">
      <c r="A41" s="63"/>
      <c r="B41" s="68"/>
      <c r="C41" s="68"/>
      <c r="D41" s="68"/>
      <c r="E41" s="68"/>
      <c r="F41" s="68"/>
      <c r="G41" s="63"/>
      <c r="H41" s="63"/>
      <c r="I41" s="45"/>
      <c r="J41" s="45"/>
      <c r="K41" s="45"/>
      <c r="L41" s="45"/>
      <c r="M41" s="45"/>
      <c r="N41" s="45"/>
      <c r="O41" s="45"/>
      <c r="P41" s="45"/>
      <c r="Q41" s="45"/>
      <c r="R41" s="45"/>
      <c r="S41" s="45"/>
      <c r="T41" s="45"/>
      <c r="U41" s="45"/>
      <c r="V41" s="46"/>
      <c r="W41" s="46"/>
      <c r="X41" s="46"/>
    </row>
    <row r="42" spans="1:24" ht="15.75" customHeight="1" x14ac:dyDescent="0.2">
      <c r="A42" s="69" t="s">
        <v>109</v>
      </c>
      <c r="B42" s="68"/>
      <c r="C42" s="68"/>
      <c r="D42" s="68"/>
      <c r="E42" s="68"/>
      <c r="F42" s="68"/>
      <c r="G42" s="63"/>
      <c r="H42" s="63"/>
      <c r="I42" s="45"/>
      <c r="J42" s="45"/>
      <c r="K42" s="63"/>
      <c r="L42" s="63"/>
      <c r="M42" s="63"/>
      <c r="N42" s="63"/>
      <c r="O42" s="63"/>
      <c r="P42" s="63"/>
      <c r="Q42" s="63"/>
      <c r="R42" s="63"/>
      <c r="S42" s="63"/>
      <c r="T42" s="63"/>
      <c r="U42" s="63"/>
      <c r="V42" s="63"/>
      <c r="W42" s="64"/>
      <c r="X42" s="63"/>
    </row>
    <row r="43" spans="1:24" ht="15.75" customHeight="1" x14ac:dyDescent="0.2">
      <c r="A43" s="73" t="s">
        <v>110</v>
      </c>
      <c r="B43" s="46"/>
      <c r="C43" s="45"/>
      <c r="D43" s="46"/>
      <c r="E43" s="46"/>
      <c r="F43" s="45"/>
      <c r="G43" s="45"/>
      <c r="H43" s="45"/>
      <c r="I43" s="63"/>
      <c r="J43" s="63"/>
      <c r="K43" s="63"/>
      <c r="L43" s="63"/>
      <c r="M43" s="63"/>
      <c r="N43" s="63"/>
      <c r="O43" s="63"/>
      <c r="P43" s="63"/>
      <c r="Q43" s="63"/>
      <c r="R43" s="63"/>
      <c r="S43" s="63"/>
      <c r="T43" s="63"/>
      <c r="U43" s="63"/>
      <c r="V43" s="63"/>
      <c r="W43" s="64"/>
      <c r="X43" s="63"/>
    </row>
    <row r="44" spans="1:24" ht="15.75" customHeight="1" x14ac:dyDescent="0.2">
      <c r="A44" s="73" t="s">
        <v>111</v>
      </c>
      <c r="B44" s="46"/>
      <c r="C44" s="45"/>
      <c r="D44" s="46"/>
      <c r="E44" s="46"/>
      <c r="F44" s="45"/>
      <c r="G44" s="45"/>
      <c r="H44" s="45"/>
      <c r="I44" s="63"/>
      <c r="J44" s="63"/>
      <c r="K44" s="63"/>
      <c r="L44" s="63"/>
      <c r="M44" s="63"/>
      <c r="N44" s="63"/>
      <c r="O44" s="63"/>
      <c r="P44" s="63"/>
      <c r="Q44" s="63"/>
      <c r="R44" s="63"/>
      <c r="S44" s="63"/>
      <c r="T44" s="63"/>
      <c r="U44" s="63"/>
      <c r="V44" s="63"/>
      <c r="W44" s="64"/>
      <c r="X44" s="63"/>
    </row>
    <row r="45" spans="1:24" ht="15.75" customHeight="1" x14ac:dyDescent="0.2">
      <c r="A45" s="73" t="s">
        <v>112</v>
      </c>
      <c r="B45" s="68"/>
      <c r="C45" s="68"/>
      <c r="D45" s="68"/>
      <c r="E45" s="68"/>
      <c r="F45" s="68"/>
      <c r="G45" s="63"/>
      <c r="H45" s="63"/>
      <c r="I45" s="63"/>
      <c r="J45" s="63"/>
      <c r="K45" s="45"/>
      <c r="L45" s="45"/>
      <c r="M45" s="45"/>
      <c r="N45" s="45"/>
      <c r="O45" s="45"/>
      <c r="P45" s="45"/>
      <c r="Q45" s="45"/>
      <c r="R45" s="45"/>
      <c r="S45" s="45"/>
      <c r="T45" s="45"/>
      <c r="U45" s="45"/>
      <c r="V45" s="46"/>
      <c r="W45" s="46"/>
      <c r="X45" s="46"/>
    </row>
    <row r="46" spans="1:24" ht="15.75" customHeight="1" x14ac:dyDescent="0.2">
      <c r="A46" s="73" t="s">
        <v>113</v>
      </c>
      <c r="B46" s="68"/>
      <c r="C46" s="68"/>
      <c r="D46" s="68"/>
      <c r="E46" s="68"/>
      <c r="F46" s="68"/>
      <c r="G46" s="63"/>
      <c r="H46" s="63"/>
      <c r="I46" s="45"/>
      <c r="J46" s="45"/>
      <c r="K46" s="74"/>
      <c r="L46" s="74"/>
      <c r="M46" s="74"/>
      <c r="N46" s="74"/>
      <c r="O46" s="74"/>
      <c r="P46" s="74"/>
      <c r="Q46" s="74"/>
      <c r="R46" s="74"/>
      <c r="S46" s="74"/>
      <c r="T46" s="74"/>
      <c r="U46" s="74"/>
      <c r="V46" s="74"/>
      <c r="W46" s="74"/>
      <c r="X46" s="74"/>
    </row>
    <row r="47" spans="1:24" ht="15.75" customHeight="1" x14ac:dyDescent="0.2">
      <c r="A47" s="69"/>
      <c r="B47" s="68"/>
      <c r="C47" s="68"/>
      <c r="D47" s="68"/>
      <c r="E47" s="68"/>
      <c r="F47" s="68"/>
      <c r="G47" s="63"/>
      <c r="H47" s="63"/>
      <c r="I47" s="74"/>
      <c r="J47" s="74"/>
      <c r="K47" s="45"/>
      <c r="L47" s="45"/>
      <c r="M47" s="45"/>
      <c r="N47" s="45"/>
      <c r="O47" s="45"/>
      <c r="P47" s="45"/>
      <c r="Q47" s="45"/>
      <c r="R47" s="45"/>
      <c r="S47" s="45"/>
      <c r="T47" s="45"/>
      <c r="U47" s="45"/>
      <c r="V47" s="46"/>
      <c r="W47" s="46"/>
      <c r="X47" s="46"/>
    </row>
    <row r="48" spans="1:24" ht="15.75" customHeight="1" x14ac:dyDescent="0.2">
      <c r="A48" s="75" t="s">
        <v>114</v>
      </c>
      <c r="B48" s="46"/>
      <c r="C48" s="45"/>
      <c r="D48" s="46"/>
      <c r="E48" s="46"/>
      <c r="F48" s="45"/>
      <c r="G48" s="45"/>
      <c r="H48" s="45"/>
      <c r="I48" s="45"/>
      <c r="J48" s="45"/>
      <c r="K48" s="45"/>
      <c r="L48" s="45"/>
      <c r="M48" s="45"/>
      <c r="N48" s="45"/>
      <c r="O48" s="45"/>
      <c r="P48" s="45"/>
      <c r="Q48" s="45"/>
      <c r="R48" s="45"/>
      <c r="S48" s="45"/>
      <c r="T48" s="45"/>
      <c r="U48" s="45"/>
      <c r="V48" s="46"/>
      <c r="W48" s="46"/>
      <c r="X48" s="46"/>
    </row>
    <row r="49" spans="1:24" ht="15.75" customHeight="1" x14ac:dyDescent="0.2">
      <c r="A49" s="76" t="s">
        <v>115</v>
      </c>
      <c r="B49" s="74"/>
      <c r="C49" s="74"/>
      <c r="D49" s="74"/>
      <c r="E49" s="74"/>
      <c r="F49" s="74"/>
      <c r="G49" s="74"/>
      <c r="H49" s="74"/>
      <c r="I49" s="45"/>
      <c r="J49" s="45"/>
      <c r="K49" s="45"/>
      <c r="L49" s="45"/>
      <c r="M49" s="45"/>
      <c r="N49" s="45"/>
      <c r="O49" s="45"/>
      <c r="P49" s="45"/>
      <c r="Q49" s="45"/>
      <c r="R49" s="45"/>
      <c r="S49" s="45"/>
      <c r="T49" s="45"/>
      <c r="U49" s="45"/>
      <c r="V49" s="46"/>
      <c r="W49" s="46"/>
      <c r="X49" s="46"/>
    </row>
    <row r="50" spans="1:24" ht="15.75" customHeight="1" x14ac:dyDescent="0.2">
      <c r="A50" s="46" t="s">
        <v>116</v>
      </c>
      <c r="B50" s="46"/>
      <c r="C50" s="45"/>
      <c r="D50" s="46"/>
      <c r="E50" s="46"/>
      <c r="F50" s="45"/>
      <c r="G50" s="45"/>
      <c r="H50" s="45"/>
      <c r="I50" s="45"/>
      <c r="J50" s="45"/>
      <c r="K50" s="38"/>
      <c r="L50" s="38"/>
      <c r="M50" s="38"/>
      <c r="N50" s="38"/>
      <c r="O50" s="38"/>
      <c r="P50" s="38"/>
      <c r="Q50" s="38"/>
      <c r="R50" s="38"/>
      <c r="S50" s="38"/>
      <c r="T50" s="38"/>
      <c r="U50" s="38"/>
      <c r="V50" s="38"/>
      <c r="W50" s="39"/>
      <c r="X50" s="38"/>
    </row>
  </sheetData>
  <mergeCells count="3">
    <mergeCell ref="A31:F31"/>
    <mergeCell ref="A37:J37"/>
    <mergeCell ref="A40:H40"/>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3C67716CA4127B44B5B63110318DF6BC" ma:contentTypeVersion="0" ma:contentTypeDescription="new Document or upload" ma:contentTypeScope="" ma:versionID="7040647602c5be43652c312f53b5b191">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03752651-E568-41B8-972D-5765DD609248}">
  <ds:schemaRefs>
    <ds:schemaRef ds:uri="http://schemas.microsoft.com/sharepoint/v3/contenttype/forms"/>
  </ds:schemaRefs>
</ds:datastoreItem>
</file>

<file path=customXml/itemProps2.xml><?xml version="1.0" encoding="utf-8"?>
<ds:datastoreItem xmlns:ds="http://schemas.openxmlformats.org/officeDocument/2006/customXml" ds:itemID="{C2F9126B-67B7-4B01-ADBA-333B9F39C171}">
  <ds:schemaRefs>
    <ds:schemaRef ds:uri="Microsoft.SharePoint.Taxonomy.ContentTypeSync"/>
  </ds:schemaRefs>
</ds:datastoreItem>
</file>

<file path=customXml/itemProps3.xml><?xml version="1.0" encoding="utf-8"?>
<ds:datastoreItem xmlns:ds="http://schemas.openxmlformats.org/officeDocument/2006/customXml" ds:itemID="{60AA0CA9-71A1-4C04-8A93-3FC66989C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77F19B-0810-46FE-AC2C-544DD0F608F8}">
  <ds:schemaRef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purl.org/dc/terms/"/>
    <ds:schemaRef ds:uri="41b3ec6c-eebd-4435-b1cb-6f93f025f7d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Advertising &amp; Marketing</vt:lpstr>
      <vt:lpstr>Commercial</vt:lpstr>
      <vt:lpstr>Consultancy</vt:lpstr>
      <vt:lpstr>Facilities Mgt.</vt:lpstr>
      <vt:lpstr>IT</vt:lpstr>
      <vt:lpstr>Property</vt:lpstr>
      <vt:lpstr>Recruitment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O'Driscoll, Mike (DDTS)</dc:creator>
  <cp:lastModifiedBy>O'Driscoll, Mike (DDTS)</cp:lastModifiedBy>
  <dcterms:created xsi:type="dcterms:W3CDTF">2018-06-19T10:21:24Z</dcterms:created>
  <dcterms:modified xsi:type="dcterms:W3CDTF">2019-02-11T14:48:04Z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0x010100672A3FCA98991645BE083C320B7539B70204003C67716CA4127B44B5B63110318DF6BC</vt:lpwstr>
  </property>
  <property fmtid="{D5CDD505-2E9C-101B-9397-08002B2CF9AE}" pid="3" name="Directorate">
    <vt:lpwstr/>
  </property>
  <property fmtid="{D5CDD505-2E9C-101B-9397-08002B2CF9AE}" pid="4" name="SecurityClassification">
    <vt:lpwstr/>
  </property>
</Properties>
</file>