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ttps://sp.demeter.zeus.gsi.gov.uk/sites/cs04/dpt/datatransp/Cabinet Office Spending Exceptions/Q3_1718_templatereturns/"/>
    </mc:Choice>
  </mc:AlternateContent>
  <bookViews>
    <workbookView xWindow="0" yWindow="0" windowWidth="20490" windowHeight="7755" tabRatio="500" firstSheet="2" activeTab="6"/>
  </bookViews>
  <sheets>
    <sheet name="Advertising &amp; Marketing" sheetId="1" r:id="rId1"/>
    <sheet name="Commercial" sheetId="2" r:id="rId2"/>
    <sheet name="Consultancy" sheetId="3" r:id="rId3"/>
    <sheet name="Facilities Mgt." sheetId="4" r:id="rId4"/>
    <sheet name="IT" sheetId="5" r:id="rId5"/>
    <sheet name="Property" sheetId="6" r:id="rId6"/>
    <sheet name="Recruitment" sheetId="8" r:id="rId7"/>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6" i="8" l="1"/>
  <c r="S16" i="8"/>
  <c r="R16" i="8"/>
  <c r="Q16" i="8"/>
  <c r="P16" i="8"/>
  <c r="O16" i="8"/>
  <c r="N16" i="8"/>
  <c r="M16" i="8"/>
  <c r="L16" i="8"/>
  <c r="K16" i="8"/>
  <c r="J16" i="8"/>
  <c r="I16" i="8"/>
  <c r="H16" i="8"/>
  <c r="G16" i="8"/>
  <c r="F16" i="8"/>
</calcChain>
</file>

<file path=xl/sharedStrings.xml><?xml version="1.0" encoding="utf-8"?>
<sst xmlns="http://schemas.openxmlformats.org/spreadsheetml/2006/main" count="286" uniqueCount="136">
  <si>
    <t>Reference Number</t>
  </si>
  <si>
    <t>Case Name</t>
  </si>
  <si>
    <t>Case Description</t>
  </si>
  <si>
    <t>Department</t>
  </si>
  <si>
    <t>ALB</t>
  </si>
  <si>
    <t>Lead Control</t>
  </si>
  <si>
    <t>Controls Entry Stage</t>
  </si>
  <si>
    <t>Total value approved (Revised value)</t>
  </si>
  <si>
    <t>Decision</t>
  </si>
  <si>
    <t>Decision Sent to Department</t>
  </si>
  <si>
    <t>Stage</t>
  </si>
  <si>
    <t>HMG4172</t>
  </si>
  <si>
    <t>The Thames Tideway Tunnel</t>
  </si>
  <si>
    <t>DEFRA</t>
  </si>
  <si>
    <t>Consultancy</t>
  </si>
  <si>
    <t>Case</t>
  </si>
  <si>
    <t>Approved</t>
  </si>
  <si>
    <t>HMG4100</t>
  </si>
  <si>
    <t>Commercial</t>
  </si>
  <si>
    <t>Agriculture and Horticulture Development Board</t>
  </si>
  <si>
    <t>HMG4065</t>
  </si>
  <si>
    <t>Unity Programme Legal 100(17)</t>
  </si>
  <si>
    <t>HMG2897ba</t>
  </si>
  <si>
    <t>Accept</t>
  </si>
  <si>
    <t>Post Decision - Department Communication</t>
  </si>
  <si>
    <t>Post Decision - Conditions</t>
  </si>
  <si>
    <t>Outline Business Case</t>
  </si>
  <si>
    <t>Strategic Outline Business Case</t>
  </si>
  <si>
    <t>HMG4372</t>
  </si>
  <si>
    <t>OFWAT Thames Tideway Tunnel Technical</t>
  </si>
  <si>
    <t>Facilities Management</t>
  </si>
  <si>
    <t>HMG4414</t>
  </si>
  <si>
    <t>DEFRA-AHDB-Cleaning Contract</t>
  </si>
  <si>
    <t>HMG3092c</t>
  </si>
  <si>
    <t>Data Returns Service</t>
  </si>
  <si>
    <t>IT</t>
  </si>
  <si>
    <t>Award</t>
  </si>
  <si>
    <t>HMG4108</t>
  </si>
  <si>
    <t>HMG4109</t>
  </si>
  <si>
    <t>HMG3647b</t>
  </si>
  <si>
    <t>Apply for a waste permit - Discovery</t>
  </si>
  <si>
    <t>HMG4107</t>
  </si>
  <si>
    <t>Water Resource Licencing service</t>
  </si>
  <si>
    <t>Accept with conditions</t>
  </si>
  <si>
    <t>HMG4087</t>
  </si>
  <si>
    <t>DEFRA - EA -Unit A, Halfords Lane, Smethwick</t>
  </si>
  <si>
    <t>Environment Agency</t>
  </si>
  <si>
    <t>Property</t>
  </si>
  <si>
    <t>Organisation Name</t>
  </si>
  <si>
    <t>Basis for expenditure approval</t>
  </si>
  <si>
    <t>Project name</t>
  </si>
  <si>
    <t>Civil Service Grade (FTE)</t>
  </si>
  <si>
    <t>AA/AO</t>
  </si>
  <si>
    <t>EO</t>
  </si>
  <si>
    <t>HEO</t>
  </si>
  <si>
    <t>SEO</t>
  </si>
  <si>
    <t>Civil Service Grade (Headcount)</t>
  </si>
  <si>
    <t>Total approvals (Headcount)</t>
  </si>
  <si>
    <t>Total Approvals (FTE)</t>
  </si>
  <si>
    <t>Grade 6 / 7</t>
  </si>
  <si>
    <t>SCS</t>
  </si>
  <si>
    <t>Cleaning contract for AHDB. This was a new contract request for AHDB sites in Kenilworth and their satellite offices.</t>
  </si>
  <si>
    <t>HMG3248b</t>
  </si>
  <si>
    <t>UnITy Programme Connectivity Full Business Case (FBC)</t>
  </si>
  <si>
    <t xml:space="preserve">Environment Agency </t>
  </si>
  <si>
    <t xml:space="preserve">The Data Returns Service allows users to submit their data by digital means. The first iteration of the service accepts landfill emissions compliance monitoring data.
The funding is to continue the existing service and to start work on pollution inventory data, which is a different data type. Further research is required to understand viable options to deliver an end to end service. 
</t>
  </si>
  <si>
    <t>Waste Electrical and Electronic Equipment (WEEE) Online</t>
  </si>
  <si>
    <t xml:space="preserve"> 
The WEEE Regulations requires producers of electrical and electronic equipment to recycle 45% of what they place on the UK market. The WEEE Online service enables customers to manage this obligation and is used by all UK regulators (Environment Agency (EA), Scottish Environment Protection Agency (SEPA), Northern Ireland Environment Agency (NIEA), Natural Resources Wales (NRW)). This funding is to extend the existing service and introduce new customers.
</t>
  </si>
  <si>
    <t>International Waste Shipments (IWS) Online</t>
  </si>
  <si>
    <t>IWS Online enables UK waste exporters and importers to manage exports and imports online. This funding is to further develop the service to introduce new functionality (waste imports, compliance assessment, document repository).</t>
  </si>
  <si>
    <t xml:space="preserve">This project is to create a new digital platform which will enable customers to submit new (standard rules) waste permit applications online and improve the customer experience. This funding is for the 12 week discovery phase of this service.
 </t>
  </si>
  <si>
    <t>Water Resource Licencing Service provides a digital service to enable users to apply for water related licences (abstraction &amp; impoundment) and manage these once issued (e.g. supply consumption information, receive &amp; pay bills, revise licence information). This funding is to move into the next project phase to develop the service.</t>
  </si>
  <si>
    <t>Defra</t>
  </si>
  <si>
    <t>core Defra</t>
  </si>
  <si>
    <t>Business critical</t>
  </si>
  <si>
    <t>EU Exit /Various</t>
  </si>
  <si>
    <t>See note below</t>
  </si>
  <si>
    <t>Animal &amp; Plant Health Agency (APHA)</t>
  </si>
  <si>
    <t>Various</t>
  </si>
  <si>
    <t>Centre for Environment, Fisheries &amp; Aquaculture Science (Cefas)</t>
  </si>
  <si>
    <t>Business Critical vacancies</t>
  </si>
  <si>
    <t xml:space="preserve">Rural Payments Agency (RPA) </t>
  </si>
  <si>
    <t>Business critical roles</t>
  </si>
  <si>
    <t>Veterinary Medicines Directorate (VMD)</t>
  </si>
  <si>
    <t>Business Critical Vacancies</t>
  </si>
  <si>
    <t>Consumer Council for Water (CCW)</t>
  </si>
  <si>
    <t>Business Critical &amp; Frontline</t>
  </si>
  <si>
    <t>Environment Agency (EA)</t>
  </si>
  <si>
    <t>Joint Nature Conservation Committee (JNCC)</t>
  </si>
  <si>
    <t>Marine Management Organisation (MMO)</t>
  </si>
  <si>
    <t xml:space="preserve">Natural England (NE) </t>
  </si>
  <si>
    <t>Front-Line/Business Critical</t>
  </si>
  <si>
    <t>Royal Botanic Gardens Kew</t>
  </si>
  <si>
    <t xml:space="preserve">Front-Line/Business Critical
</t>
  </si>
  <si>
    <t>Agriculture &amp; Horticulture Dev Board</t>
  </si>
  <si>
    <t xml:space="preserve">Grades do not match Civil Service </t>
  </si>
  <si>
    <t xml:space="preserve">Defra </t>
  </si>
  <si>
    <t xml:space="preserve">Seafish authority </t>
  </si>
  <si>
    <t>Corporate Plan 18-21</t>
  </si>
  <si>
    <t>CP1821</t>
  </si>
  <si>
    <t xml:space="preserve">Totals </t>
  </si>
  <si>
    <t>Notes</t>
  </si>
  <si>
    <t xml:space="preserve">Fixed Term Appointments </t>
  </si>
  <si>
    <t>Fixed term appointments are usually suitable for posts where there is a piece of work with a defined end date or where there is a need for a role or function to be carried out in a specific period of time.</t>
  </si>
  <si>
    <t xml:space="preserve">FTA's may be recruited up to 4 years </t>
  </si>
  <si>
    <t>Short term appointments (STAs)</t>
  </si>
  <si>
    <t>Short term appointments are temporary appointments to meet short-term need up to 45 weeks. STAs are an exception to the Civil Service Recruitment Principles which means they can be .</t>
  </si>
  <si>
    <t>appointed without the need to go through fair and open completion</t>
  </si>
  <si>
    <t>Core Defra</t>
  </si>
  <si>
    <t>The increase in approvals for external recruitment is a result of HM Treasury approved recruitment to support EU Exit work</t>
  </si>
  <si>
    <t>APHA</t>
  </si>
  <si>
    <r>
      <rPr>
        <b/>
        <sz val="10"/>
        <rFont val="Arial"/>
        <family val="2"/>
      </rPr>
      <t>AO</t>
    </r>
    <r>
      <rPr>
        <sz val="10"/>
        <rFont val="Arial"/>
        <family val="2"/>
      </rPr>
      <t xml:space="preserve"> -  made up of  permanent, STA contracts,  FTA contracts across all areas of APHA.</t>
    </r>
  </si>
  <si>
    <r>
      <rPr>
        <b/>
        <sz val="10"/>
        <rFont val="Arial"/>
        <family val="2"/>
      </rPr>
      <t>EO</t>
    </r>
    <r>
      <rPr>
        <sz val="10"/>
        <rFont val="Arial"/>
        <family val="2"/>
      </rPr>
      <t xml:space="preserve"> - made up of permanent contracts and STA contracts across all business areas in APHA</t>
    </r>
  </si>
  <si>
    <r>
      <rPr>
        <b/>
        <sz val="10"/>
        <rFont val="Arial"/>
        <family val="2"/>
      </rPr>
      <t>SEO</t>
    </r>
    <r>
      <rPr>
        <sz val="10"/>
        <rFont val="Arial"/>
        <family val="2"/>
      </rPr>
      <t xml:space="preserve"> made up of permanent contracts and STA contracts across all business areas in APHA</t>
    </r>
  </si>
  <si>
    <t>Cefas</t>
  </si>
  <si>
    <t>Agreed increase in headcount to meet Cefas project delivery requirements</t>
  </si>
  <si>
    <t>EA</t>
  </si>
  <si>
    <t>The frontine and business critical roles are required for delivery of our corporate objectives including but not limited to flood risk management and flood management technical resilience, processing of environmental permits, river water quality improvements, and regulatory responsibilities such as waste management.</t>
  </si>
  <si>
    <t>Kew</t>
  </si>
  <si>
    <t>13 x AA/AO due to increased visitor numbers and increased staffing need in final months of Temperate House refurbishment project.</t>
  </si>
  <si>
    <t>Provision of expert advice and analysis on the approach to engineering, planning, cost estimation etc of land and project management for the Thames Tideway Scheme.</t>
  </si>
  <si>
    <t>New acquisition of leasehold property. The proposed Forge Lane depot sits on 950sqm of land in the northwest of Birmingham near West Bromwich.</t>
  </si>
  <si>
    <t>Contract Award for the Wide Area Network (WAN)/Local Area Network (LAN)/Wireless Local Area Network (WLAN) and Network Integration Services for Defra.</t>
  </si>
  <si>
    <t>Contract Award for the Managed Print Service for Defra.</t>
  </si>
  <si>
    <t>Legal advice to support Defra's oversight role in the Thames Tideway Tunnel project.</t>
  </si>
  <si>
    <t>Legal advice required for major IT transformation project to minimise risk to the department.</t>
  </si>
  <si>
    <t xml:space="preserve">Flood Action Campaign </t>
  </si>
  <si>
    <t>One-year social listening trial contract with Brandwatch plug-in to Hootsuite social media publishing platform.</t>
  </si>
  <si>
    <t xml:space="preserve">Social media publishing is central to all Defra communications activities. A social listening platform enables us to quickly identify key stakeholders for all our campaigns and announcements, and monitor how these influencers and the general public are reacting to our communications in all of these priority areas. </t>
  </si>
  <si>
    <t xml:space="preserve">This campaign ensures we are reaching out to those most vulnerable to flooding, helping them understand the role government plays and how we can work together to increase their own, and their communities’ resilience. It is also aimed at helping people understand what to do in an incident if they receive a flood alert, warning or severe flood warning. </t>
  </si>
  <si>
    <t>Total Value Approved (£ m)</t>
  </si>
  <si>
    <t>Explanatory note</t>
  </si>
  <si>
    <t>Date of update</t>
  </si>
  <si>
    <t>FBC</t>
  </si>
  <si>
    <t>Defra UnITy Programme Service Management (SM) Workstream</t>
  </si>
  <si>
    <t>DEFRA is requesting approval to sign a Managed Service Desk contract worth £10.6m with Capgemini over a four year term, with an optional one year extension. UnITy have designed a hybrid SM model that will deliver standardised and joined up IT support, and a single point of contact for all end users.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</si>
</sst>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809]#,##0.00"/>
    <numFmt numFmtId="165" formatCode="&quot;£&quot;#,##0"/>
    <numFmt numFmtId="166" formatCode="d/m/yyyy"/>
    <numFmt numFmtId="167" formatCode="[$£-809]#,##0"/>
    <numFmt numFmtId="168" formatCode="m/d/yyyy"/>
    <numFmt numFmtId="169" formatCode="0.0"/>
    <numFmt numFmtId="170" formatCode="#,##0.0_ ;[Red]\-#,##0.0\ "/>
  </numFmts>
  <fonts count="12" x14ac:knownFonts="1">
    <font>
      <sz val="10"/>
      <color rgb="FF000000"/>
      <name val="Arial"/>
    </font>
    <font>
      <u/>
      <sz val="10"/>
      <color theme="10"/>
      <name val="Arial"/>
    </font>
    <font>
      <u/>
      <sz val="10"/>
      <color theme="11"/>
      <name val="Arial"/>
    </font>
    <font>
      <b/>
      <sz val="11"/>
      <color rgb="FF000000"/>
      <name val="Arial"/>
      <family val="2"/>
    </font>
    <font>
      <sz val="11"/>
      <name val="Arial"/>
      <family val="2"/>
    </font>
    <font>
      <sz val="10"/>
      <color theme="1"/>
      <name val="Arial"/>
      <family val="2"/>
    </font>
    <font>
      <sz val="11"/>
      <color theme="1"/>
      <name val="Arial"/>
      <family val="2"/>
    </font>
    <font>
      <sz val="11"/>
      <color theme="0" tint="-0.249977111117893"/>
      <name val="Arial"/>
      <family val="2"/>
    </font>
    <font>
      <sz val="11"/>
      <color rgb="FF000000"/>
      <name val="Arial"/>
      <family val="2"/>
    </font>
    <font>
      <b/>
      <sz val="10"/>
      <name val="Arial"/>
      <family val="2"/>
    </font>
    <font>
      <sz val="10"/>
      <name val="Arial"/>
      <family val="2"/>
    </font>
    <font>
      <b/>
      <u/>
      <sz val="10"/>
      <name val="Arial"/>
      <family val="2"/>
    </font>
  </fonts>
  <fills count="6">
    <fill>
      <patternFill patternType="none"/>
    </fill>
    <fill>
      <patternFill patternType="gray125"/>
    </fill>
    <fill>
      <patternFill patternType="solid">
        <fgColor rgb="FFE69138"/>
        <bgColor rgb="FFE69138"/>
      </patternFill>
    </fill>
    <fill>
      <patternFill patternType="solid">
        <fgColor rgb="FFECDDBE"/>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91">
    <xf numFmtId="0" fontId="0" fillId="0" borderId="0" xfId="0" applyFont="1" applyAlignment="1"/>
    <xf numFmtId="0" fontId="3" fillId="2" borderId="1" xfId="0"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165" fontId="4" fillId="0" borderId="1" xfId="0" applyNumberFormat="1" applyFont="1" applyBorder="1" applyAlignment="1">
      <alignment horizontal="left" vertical="center" wrapText="1"/>
    </xf>
    <xf numFmtId="166" fontId="4"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167" fontId="4" fillId="0" borderId="1" xfId="0" applyNumberFormat="1" applyFont="1" applyBorder="1" applyAlignment="1">
      <alignment horizontal="left" vertical="center" wrapText="1"/>
    </xf>
    <xf numFmtId="0" fontId="6" fillId="3" borderId="4" xfId="0" applyFont="1" applyFill="1" applyBorder="1" applyAlignment="1">
      <alignment wrapText="1"/>
    </xf>
    <xf numFmtId="168" fontId="6" fillId="3" borderId="4" xfId="0" applyNumberFormat="1" applyFont="1" applyFill="1" applyBorder="1" applyAlignment="1">
      <alignment wrapText="1"/>
    </xf>
    <xf numFmtId="0" fontId="6" fillId="3" borderId="4" xfId="0" applyFont="1" applyFill="1" applyBorder="1" applyAlignment="1">
      <alignment horizontal="left" wrapText="1"/>
    </xf>
    <xf numFmtId="2" fontId="6" fillId="3" borderId="4" xfId="0" applyNumberFormat="1" applyFont="1" applyFill="1" applyBorder="1" applyAlignment="1">
      <alignment horizontal="center" wrapText="1"/>
    </xf>
    <xf numFmtId="169" fontId="6" fillId="3" borderId="4" xfId="0" applyNumberFormat="1" applyFont="1" applyFill="1" applyBorder="1" applyAlignment="1">
      <alignment horizontal="center" wrapText="1"/>
    </xf>
    <xf numFmtId="0" fontId="6" fillId="3" borderId="4" xfId="0" applyFont="1" applyFill="1" applyBorder="1" applyAlignment="1">
      <alignment horizontal="center" vertical="center" wrapText="1"/>
    </xf>
    <xf numFmtId="16" fontId="6" fillId="3" borderId="3" xfId="0" applyNumberFormat="1" applyFont="1" applyFill="1" applyBorder="1" applyAlignment="1">
      <alignment horizontal="center" wrapText="1"/>
    </xf>
    <xf numFmtId="169" fontId="6" fillId="3" borderId="3" xfId="0" applyNumberFormat="1" applyFont="1" applyFill="1" applyBorder="1" applyAlignment="1">
      <alignment horizontal="center" wrapText="1"/>
    </xf>
    <xf numFmtId="2" fontId="6" fillId="3" borderId="4" xfId="0" applyNumberFormat="1" applyFont="1" applyFill="1" applyBorder="1"/>
    <xf numFmtId="0" fontId="7" fillId="4" borderId="4" xfId="0" applyFont="1" applyFill="1" applyBorder="1"/>
    <xf numFmtId="4" fontId="6" fillId="3" borderId="4" xfId="0" applyNumberFormat="1" applyFont="1" applyFill="1" applyBorder="1" applyAlignment="1">
      <alignment horizontal="center" wrapText="1"/>
    </xf>
    <xf numFmtId="14" fontId="6" fillId="3" borderId="4" xfId="0" applyNumberFormat="1" applyFont="1" applyFill="1" applyBorder="1" applyAlignment="1">
      <alignment wrapText="1"/>
    </xf>
    <xf numFmtId="170" fontId="8"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169" fontId="8" fillId="3" borderId="4" xfId="0" applyNumberFormat="1" applyFont="1" applyFill="1" applyBorder="1" applyAlignment="1">
      <alignment horizontal="center" vertical="center" wrapText="1"/>
    </xf>
    <xf numFmtId="0" fontId="6" fillId="3" borderId="4" xfId="0" applyFont="1" applyFill="1" applyBorder="1" applyAlignment="1">
      <alignment vertical="center" wrapText="1"/>
    </xf>
    <xf numFmtId="0" fontId="6" fillId="3" borderId="5" xfId="0" applyFont="1" applyFill="1" applyBorder="1" applyAlignment="1">
      <alignment wrapText="1"/>
    </xf>
    <xf numFmtId="169" fontId="6" fillId="3" borderId="4" xfId="0" applyNumberFormat="1"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16" fontId="6" fillId="3" borderId="4" xfId="0" applyNumberFormat="1" applyFont="1" applyFill="1" applyBorder="1" applyAlignment="1">
      <alignment horizontal="center" wrapText="1"/>
    </xf>
    <xf numFmtId="0" fontId="6" fillId="3" borderId="6" xfId="0" applyFont="1" applyFill="1" applyBorder="1" applyAlignment="1">
      <alignment wrapText="1"/>
    </xf>
    <xf numFmtId="0" fontId="6" fillId="3" borderId="7" xfId="0" applyFont="1" applyFill="1" applyBorder="1" applyAlignment="1">
      <alignment vertical="center" wrapText="1"/>
    </xf>
    <xf numFmtId="2" fontId="6" fillId="3" borderId="7" xfId="0" applyNumberFormat="1" applyFont="1" applyFill="1" applyBorder="1" applyAlignment="1">
      <alignment horizontal="center" wrapText="1"/>
    </xf>
    <xf numFmtId="169" fontId="6" fillId="3" borderId="7" xfId="0" applyNumberFormat="1" applyFont="1" applyFill="1" applyBorder="1" applyAlignment="1">
      <alignment horizontal="center" wrapText="1"/>
    </xf>
    <xf numFmtId="0" fontId="6" fillId="3" borderId="3" xfId="0" applyFont="1" applyFill="1" applyBorder="1" applyAlignment="1">
      <alignment horizontal="left" vertical="center" wrapText="1"/>
    </xf>
    <xf numFmtId="0" fontId="9" fillId="5" borderId="0" xfId="0" applyFont="1" applyFill="1" applyBorder="1" applyAlignment="1">
      <alignment vertical="center" wrapText="1"/>
    </xf>
    <xf numFmtId="0" fontId="10" fillId="5" borderId="0" xfId="0" applyFont="1" applyFill="1" applyBorder="1" applyAlignment="1">
      <alignment vertical="center" wrapText="1"/>
    </xf>
    <xf numFmtId="0" fontId="10" fillId="5" borderId="0" xfId="0" applyFont="1" applyFill="1" applyBorder="1" applyAlignment="1">
      <alignment horizontal="center" vertical="center" wrapText="1"/>
    </xf>
    <xf numFmtId="0" fontId="10" fillId="5" borderId="0" xfId="0" applyFont="1" applyFill="1" applyBorder="1" applyAlignment="1">
      <alignment horizontal="left" vertical="center" wrapText="1"/>
    </xf>
    <xf numFmtId="0" fontId="9" fillId="5" borderId="8" xfId="0" applyFont="1" applyFill="1" applyBorder="1" applyAlignment="1">
      <alignment horizontal="left" vertical="center"/>
    </xf>
    <xf numFmtId="0" fontId="10" fillId="0" borderId="9" xfId="0" applyFont="1" applyBorder="1"/>
    <xf numFmtId="0" fontId="10" fillId="0" borderId="9" xfId="0" applyFont="1" applyBorder="1" applyAlignment="1"/>
    <xf numFmtId="0" fontId="10" fillId="0" borderId="10" xfId="0" applyFont="1" applyBorder="1"/>
    <xf numFmtId="0" fontId="10" fillId="0" borderId="0" xfId="0" applyFont="1" applyBorder="1"/>
    <xf numFmtId="0" fontId="10" fillId="0" borderId="0" xfId="0" applyFont="1"/>
    <xf numFmtId="0" fontId="10" fillId="0" borderId="0" xfId="0" applyFont="1" applyAlignment="1">
      <alignment horizontal="left"/>
    </xf>
    <xf numFmtId="0" fontId="10" fillId="0" borderId="11" xfId="0" applyFont="1" applyBorder="1"/>
    <xf numFmtId="0" fontId="10" fillId="0" borderId="0" xfId="0" applyFont="1" applyBorder="1" applyAlignment="1"/>
    <xf numFmtId="0" fontId="10" fillId="0" borderId="12" xfId="0" applyFont="1" applyBorder="1"/>
    <xf numFmtId="0" fontId="9" fillId="0" borderId="11" xfId="0" applyFont="1" applyBorder="1" applyAlignment="1">
      <alignment vertical="center"/>
    </xf>
    <xf numFmtId="0" fontId="10" fillId="5" borderId="0" xfId="0" applyFont="1" applyFill="1" applyBorder="1" applyAlignment="1">
      <alignment vertical="center"/>
    </xf>
    <xf numFmtId="0" fontId="10" fillId="5" borderId="12" xfId="0" applyFont="1" applyFill="1" applyBorder="1" applyAlignment="1">
      <alignment vertical="center"/>
    </xf>
    <xf numFmtId="0" fontId="10" fillId="5" borderId="0" xfId="0" applyFont="1" applyFill="1" applyBorder="1" applyAlignment="1">
      <alignment horizontal="left" vertical="center"/>
    </xf>
    <xf numFmtId="0" fontId="10" fillId="0" borderId="11" xfId="0" applyFont="1" applyBorder="1" applyAlignment="1">
      <alignment vertical="center"/>
    </xf>
    <xf numFmtId="0" fontId="10" fillId="0" borderId="13" xfId="0" applyFont="1" applyBorder="1" applyAlignment="1">
      <alignment vertical="center"/>
    </xf>
    <xf numFmtId="0" fontId="10" fillId="5" borderId="14" xfId="0" applyFont="1" applyFill="1" applyBorder="1" applyAlignment="1">
      <alignment vertical="center"/>
    </xf>
    <xf numFmtId="0" fontId="10" fillId="0" borderId="14" xfId="0" applyFont="1" applyBorder="1" applyAlignment="1"/>
    <xf numFmtId="0" fontId="10" fillId="5" borderId="15" xfId="0" applyFont="1" applyFill="1" applyBorder="1" applyAlignment="1">
      <alignment vertical="center"/>
    </xf>
    <xf numFmtId="0" fontId="11" fillId="0" borderId="0" xfId="0" applyFont="1" applyBorder="1" applyAlignment="1">
      <alignment vertical="center"/>
    </xf>
    <xf numFmtId="0" fontId="10" fillId="0" borderId="0" xfId="0" applyFont="1" applyAlignment="1">
      <alignment vertical="center"/>
    </xf>
    <xf numFmtId="0" fontId="10" fillId="5" borderId="0" xfId="0" applyFont="1" applyFill="1" applyAlignment="1">
      <alignment horizontal="left" vertical="center" wrapText="1"/>
    </xf>
    <xf numFmtId="0" fontId="11" fillId="5" borderId="0" xfId="0" applyFont="1" applyFill="1" applyBorder="1" applyAlignment="1">
      <alignment horizontal="left" vertical="center"/>
    </xf>
    <xf numFmtId="0" fontId="10" fillId="0" borderId="0" xfId="0" applyFont="1" applyAlignment="1"/>
    <xf numFmtId="0" fontId="10" fillId="5" borderId="0" xfId="0" applyFont="1" applyFill="1" applyAlignment="1">
      <alignment horizontal="center" vertical="center"/>
    </xf>
    <xf numFmtId="0" fontId="10" fillId="5" borderId="0" xfId="0" applyFont="1" applyFill="1" applyAlignment="1">
      <alignment vertical="center"/>
    </xf>
    <xf numFmtId="0" fontId="11" fillId="5" borderId="0" xfId="0" applyFont="1" applyFill="1" applyBorder="1" applyAlignment="1">
      <alignment vertical="center" wrapText="1"/>
    </xf>
    <xf numFmtId="0" fontId="5" fillId="5" borderId="0" xfId="0" applyFont="1" applyFill="1" applyBorder="1" applyAlignment="1">
      <alignment horizontal="left" vertical="center"/>
    </xf>
    <xf numFmtId="0" fontId="10" fillId="5" borderId="0" xfId="0" applyFont="1" applyFill="1" applyAlignment="1"/>
    <xf numFmtId="0" fontId="11" fillId="5" borderId="0" xfId="0" applyFont="1" applyFill="1" applyAlignment="1">
      <alignment vertical="center" wrapText="1"/>
    </xf>
    <xf numFmtId="0" fontId="9" fillId="0" borderId="0" xfId="0" applyFont="1" applyAlignment="1">
      <alignment vertical="center"/>
    </xf>
    <xf numFmtId="0" fontId="11" fillId="0" borderId="0" xfId="0" applyFont="1" applyAlignment="1">
      <alignment vertical="center"/>
    </xf>
    <xf numFmtId="0" fontId="4" fillId="0" borderId="4" xfId="0" applyFont="1" applyBorder="1" applyAlignment="1">
      <alignment vertical="center" wrapText="1"/>
    </xf>
    <xf numFmtId="0" fontId="3" fillId="2" borderId="2" xfId="0" applyFont="1" applyFill="1" applyBorder="1" applyAlignment="1">
      <alignment horizontal="left" vertical="center" wrapText="1"/>
    </xf>
    <xf numFmtId="164" fontId="3" fillId="2" borderId="2" xfId="0" applyNumberFormat="1"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3" fillId="2" borderId="16" xfId="0" applyFont="1" applyFill="1" applyBorder="1" applyAlignment="1">
      <alignment horizontal="left" vertical="center" wrapText="1"/>
    </xf>
    <xf numFmtId="164" fontId="3" fillId="2" borderId="16" xfId="0" applyNumberFormat="1" applyFont="1" applyFill="1" applyBorder="1" applyAlignment="1">
      <alignment horizontal="left" vertical="center" wrapText="1"/>
    </xf>
    <xf numFmtId="14" fontId="3" fillId="2" borderId="16" xfId="0" applyNumberFormat="1" applyFont="1" applyFill="1" applyBorder="1" applyAlignment="1">
      <alignment horizontal="left" vertical="center" wrapText="1"/>
    </xf>
    <xf numFmtId="0" fontId="3" fillId="2" borderId="4" xfId="0" applyFont="1" applyFill="1" applyBorder="1" applyAlignment="1">
      <alignment horizontal="left" vertical="top" wrapText="1"/>
    </xf>
    <xf numFmtId="0" fontId="8" fillId="0" borderId="4" xfId="0" applyFont="1" applyBorder="1" applyAlignment="1">
      <alignment horizontal="left" vertical="top" wrapText="1"/>
    </xf>
    <xf numFmtId="14" fontId="8" fillId="0" borderId="4" xfId="0" applyNumberFormat="1" applyFont="1" applyBorder="1" applyAlignment="1">
      <alignment horizontal="left" vertical="top" wrapText="1"/>
    </xf>
    <xf numFmtId="0" fontId="8" fillId="0" borderId="17" xfId="0" applyFont="1" applyBorder="1" applyAlignment="1">
      <alignment horizontal="left" vertical="top" wrapText="1"/>
    </xf>
    <xf numFmtId="0" fontId="4" fillId="0" borderId="4" xfId="0" applyFont="1" applyBorder="1" applyAlignment="1">
      <alignment horizontal="left" vertical="top" wrapText="1"/>
    </xf>
    <xf numFmtId="14" fontId="4" fillId="0" borderId="4" xfId="0" applyNumberFormat="1" applyFont="1" applyBorder="1" applyAlignment="1">
      <alignment horizontal="left" vertical="top" wrapText="1"/>
    </xf>
    <xf numFmtId="3" fontId="8" fillId="0" borderId="4" xfId="0" applyNumberFormat="1" applyFont="1" applyBorder="1" applyAlignment="1">
      <alignment horizontal="left" vertical="top" wrapText="1"/>
    </xf>
    <xf numFmtId="3" fontId="4" fillId="0" borderId="4" xfId="0" applyNumberFormat="1" applyFont="1" applyBorder="1" applyAlignment="1">
      <alignment horizontal="left" vertical="top" wrapText="1"/>
    </xf>
    <xf numFmtId="0" fontId="10" fillId="5" borderId="0" xfId="0" applyFont="1" applyFill="1" applyAlignment="1">
      <alignment vertical="center" wrapText="1"/>
    </xf>
    <xf numFmtId="0" fontId="10" fillId="0" borderId="0" xfId="0" applyFont="1" applyAlignment="1">
      <alignment vertical="center" wrapText="1"/>
    </xf>
    <xf numFmtId="0" fontId="5" fillId="0" borderId="0" xfId="0" applyFont="1" applyBorder="1" applyAlignment="1">
      <alignment horizontal="left" vertical="center" wrapText="1"/>
    </xf>
    <xf numFmtId="0" fontId="0" fillId="0" borderId="0" xfId="0" applyAlignment="1">
      <alignment vertical="center" wrapText="1"/>
    </xf>
    <xf numFmtId="0" fontId="10" fillId="5" borderId="0" xfId="0" applyFont="1" applyFill="1" applyAlignment="1">
      <alignment vertical="center" wrapText="1"/>
    </xf>
    <xf numFmtId="0" fontId="10" fillId="0" borderId="0" xfId="0" applyFont="1" applyAlignment="1">
      <alignment vertical="center"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1"/>
  <sheetViews>
    <sheetView workbookViewId="0"/>
  </sheetViews>
  <sheetFormatPr defaultColWidth="14.42578125" defaultRowHeight="15.75" customHeight="1" x14ac:dyDescent="0.2"/>
  <cols>
    <col min="2" max="2" width="37.42578125" customWidth="1"/>
    <col min="3" max="3" width="29.28515625" customWidth="1"/>
  </cols>
  <sheetData>
    <row r="1" spans="1:11" ht="60" x14ac:dyDescent="0.2">
      <c r="A1" s="74" t="s">
        <v>0</v>
      </c>
      <c r="B1" s="74" t="s">
        <v>1</v>
      </c>
      <c r="C1" s="74" t="s">
        <v>2</v>
      </c>
      <c r="D1" s="74" t="s">
        <v>3</v>
      </c>
      <c r="E1" s="74" t="s">
        <v>4</v>
      </c>
      <c r="F1" s="74" t="s">
        <v>5</v>
      </c>
      <c r="G1" s="74" t="s">
        <v>6</v>
      </c>
      <c r="H1" s="75" t="s">
        <v>7</v>
      </c>
      <c r="I1" s="74" t="s">
        <v>8</v>
      </c>
      <c r="J1" s="76" t="s">
        <v>9</v>
      </c>
      <c r="K1" s="1" t="s">
        <v>10</v>
      </c>
    </row>
    <row r="2" spans="1:11" ht="185.25" x14ac:dyDescent="0.2">
      <c r="A2" s="77"/>
      <c r="B2" s="78" t="s">
        <v>126</v>
      </c>
      <c r="C2" s="78" t="s">
        <v>129</v>
      </c>
      <c r="D2" s="78" t="s">
        <v>72</v>
      </c>
      <c r="E2" s="78" t="s">
        <v>46</v>
      </c>
      <c r="F2" s="78"/>
      <c r="G2" s="78"/>
      <c r="H2" s="83">
        <v>45000</v>
      </c>
      <c r="I2" s="79">
        <v>43025</v>
      </c>
      <c r="J2" s="78"/>
      <c r="K2" s="80"/>
    </row>
    <row r="3" spans="1:11" ht="171" x14ac:dyDescent="0.2">
      <c r="A3" s="77"/>
      <c r="B3" s="81" t="s">
        <v>127</v>
      </c>
      <c r="C3" s="81" t="s">
        <v>128</v>
      </c>
      <c r="D3" s="81" t="s">
        <v>72</v>
      </c>
      <c r="E3" s="81" t="s">
        <v>72</v>
      </c>
      <c r="F3" s="81"/>
      <c r="G3" s="81"/>
      <c r="H3" s="84">
        <v>25000</v>
      </c>
      <c r="I3" s="82">
        <v>43066</v>
      </c>
      <c r="J3" s="82"/>
      <c r="K3" s="81"/>
    </row>
    <row r="4" spans="1:11" ht="12.75" x14ac:dyDescent="0.2"/>
    <row r="5" spans="1:11" ht="12.75" x14ac:dyDescent="0.2"/>
    <row r="6" spans="1:11" ht="12.75" x14ac:dyDescent="0.2"/>
    <row r="7" spans="1:11" ht="12.75" x14ac:dyDescent="0.2"/>
    <row r="8" spans="1:11" ht="12.75" x14ac:dyDescent="0.2"/>
    <row r="9" spans="1:11" ht="12.75" x14ac:dyDescent="0.2"/>
    <row r="10" spans="1:11" ht="12.75" x14ac:dyDescent="0.2"/>
    <row r="11" spans="1:11" ht="12.75" x14ac:dyDescent="0.2"/>
  </sheetData>
  <sortState ref="A2:K24">
    <sortCondition ref="F1"/>
  </sortState>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C8" sqref="C8"/>
    </sheetView>
  </sheetViews>
  <sheetFormatPr defaultColWidth="11.42578125" defaultRowHeight="12.75" x14ac:dyDescent="0.2"/>
  <cols>
    <col min="1" max="1" width="13.85546875" customWidth="1"/>
    <col min="2" max="2" width="19.42578125" customWidth="1"/>
    <col min="3" max="3" width="26.5703125" customWidth="1"/>
    <col min="4" max="4" width="14.28515625" customWidth="1"/>
    <col min="6" max="6" width="12.85546875" customWidth="1"/>
    <col min="8" max="8" width="12.42578125" bestFit="1" customWidth="1"/>
    <col min="10" max="10" width="14.140625" customWidth="1"/>
    <col min="11" max="11" width="16.140625" customWidth="1"/>
  </cols>
  <sheetData>
    <row r="1" spans="1:11" ht="60" x14ac:dyDescent="0.2">
      <c r="A1" s="1" t="s">
        <v>0</v>
      </c>
      <c r="B1" s="1" t="s">
        <v>1</v>
      </c>
      <c r="C1" s="1" t="s">
        <v>2</v>
      </c>
      <c r="D1" s="1" t="s">
        <v>3</v>
      </c>
      <c r="E1" s="1" t="s">
        <v>4</v>
      </c>
      <c r="F1" s="1" t="s">
        <v>5</v>
      </c>
      <c r="G1" s="1" t="s">
        <v>6</v>
      </c>
      <c r="H1" s="2" t="s">
        <v>7</v>
      </c>
      <c r="I1" s="1" t="s">
        <v>8</v>
      </c>
      <c r="J1" s="3" t="s">
        <v>9</v>
      </c>
      <c r="K1" s="1" t="s">
        <v>10</v>
      </c>
    </row>
    <row r="2" spans="1:11" ht="105" customHeight="1" x14ac:dyDescent="0.2">
      <c r="A2" s="1" t="s">
        <v>17</v>
      </c>
      <c r="B2" s="4" t="s">
        <v>63</v>
      </c>
      <c r="C2" s="4" t="s">
        <v>122</v>
      </c>
      <c r="D2" s="4" t="s">
        <v>13</v>
      </c>
      <c r="E2" s="4"/>
      <c r="F2" s="4" t="s">
        <v>18</v>
      </c>
      <c r="G2" s="4" t="s">
        <v>15</v>
      </c>
      <c r="H2" s="5">
        <v>36900000</v>
      </c>
      <c r="I2" s="4" t="s">
        <v>16</v>
      </c>
      <c r="J2" s="6">
        <v>43032</v>
      </c>
      <c r="K2" s="4" t="s">
        <v>24</v>
      </c>
    </row>
    <row r="3" spans="1:11" ht="61.5" customHeight="1" x14ac:dyDescent="0.2">
      <c r="A3" s="1" t="s">
        <v>62</v>
      </c>
      <c r="B3" s="4" t="s">
        <v>63</v>
      </c>
      <c r="C3" s="4" t="s">
        <v>123</v>
      </c>
      <c r="D3" s="4" t="s">
        <v>13</v>
      </c>
      <c r="E3" s="4"/>
      <c r="F3" s="4" t="s">
        <v>18</v>
      </c>
      <c r="G3" s="4" t="s">
        <v>15</v>
      </c>
      <c r="H3" s="5">
        <v>10000000</v>
      </c>
      <c r="I3" s="4" t="s">
        <v>16</v>
      </c>
      <c r="J3" s="6">
        <v>42999</v>
      </c>
      <c r="K3" s="4" t="s">
        <v>24</v>
      </c>
    </row>
  </sheetData>
  <sortState ref="A2:K4">
    <sortCondition descending="1" ref="H2:H4"/>
  </sortState>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activeCell="C2" sqref="C2"/>
    </sheetView>
  </sheetViews>
  <sheetFormatPr defaultColWidth="11.42578125" defaultRowHeight="12.75" x14ac:dyDescent="0.2"/>
  <cols>
    <col min="2" max="2" width="13.42578125" customWidth="1"/>
    <col min="3" max="3" width="24.85546875" customWidth="1"/>
    <col min="4" max="4" width="13" customWidth="1"/>
    <col min="6" max="6" width="12.85546875" customWidth="1"/>
    <col min="10" max="10" width="13.7109375" customWidth="1"/>
  </cols>
  <sheetData>
    <row r="1" spans="1:11" ht="75" x14ac:dyDescent="0.2">
      <c r="A1" s="1" t="s">
        <v>0</v>
      </c>
      <c r="B1" s="1" t="s">
        <v>1</v>
      </c>
      <c r="C1" s="1" t="s">
        <v>2</v>
      </c>
      <c r="D1" s="1" t="s">
        <v>3</v>
      </c>
      <c r="E1" s="1" t="s">
        <v>4</v>
      </c>
      <c r="F1" s="1" t="s">
        <v>5</v>
      </c>
      <c r="G1" s="1" t="s">
        <v>6</v>
      </c>
      <c r="H1" s="2" t="s">
        <v>7</v>
      </c>
      <c r="I1" s="1" t="s">
        <v>8</v>
      </c>
      <c r="J1" s="3" t="s">
        <v>9</v>
      </c>
      <c r="K1" s="1" t="s">
        <v>10</v>
      </c>
    </row>
    <row r="2" spans="1:11" ht="57" x14ac:dyDescent="0.2">
      <c r="A2" s="1" t="s">
        <v>11</v>
      </c>
      <c r="B2" s="4" t="s">
        <v>12</v>
      </c>
      <c r="C2" s="4" t="s">
        <v>124</v>
      </c>
      <c r="D2" s="4" t="s">
        <v>13</v>
      </c>
      <c r="E2" s="4"/>
      <c r="F2" s="4" t="s">
        <v>14</v>
      </c>
      <c r="G2" s="4" t="s">
        <v>26</v>
      </c>
      <c r="H2" s="5">
        <v>2243000</v>
      </c>
      <c r="I2" s="4" t="s">
        <v>23</v>
      </c>
      <c r="J2" s="7">
        <v>43053</v>
      </c>
      <c r="K2" s="4" t="s">
        <v>25</v>
      </c>
    </row>
    <row r="3" spans="1:11" ht="57" x14ac:dyDescent="0.2">
      <c r="A3" s="1" t="s">
        <v>20</v>
      </c>
      <c r="B3" s="4" t="s">
        <v>21</v>
      </c>
      <c r="C3" s="4" t="s">
        <v>125</v>
      </c>
      <c r="D3" s="4" t="s">
        <v>13</v>
      </c>
      <c r="E3" s="4"/>
      <c r="F3" s="4" t="s">
        <v>14</v>
      </c>
      <c r="G3" s="4" t="s">
        <v>15</v>
      </c>
      <c r="H3" s="5">
        <v>1200000</v>
      </c>
      <c r="I3" s="4" t="s">
        <v>16</v>
      </c>
      <c r="J3" s="7">
        <v>43014</v>
      </c>
      <c r="K3" s="6">
        <v>43026</v>
      </c>
    </row>
    <row r="4" spans="1:11" ht="128.25" x14ac:dyDescent="0.2">
      <c r="A4" s="1" t="s">
        <v>28</v>
      </c>
      <c r="B4" s="4" t="s">
        <v>29</v>
      </c>
      <c r="C4" s="70" t="s">
        <v>120</v>
      </c>
      <c r="D4" s="4" t="s">
        <v>13</v>
      </c>
      <c r="E4" s="4"/>
      <c r="F4" s="4" t="s">
        <v>14</v>
      </c>
      <c r="G4" s="4" t="s">
        <v>26</v>
      </c>
      <c r="H4" s="5">
        <v>350000</v>
      </c>
      <c r="I4" s="4" t="s">
        <v>23</v>
      </c>
      <c r="J4" s="7">
        <v>43171</v>
      </c>
      <c r="K4" s="4" t="s">
        <v>25</v>
      </c>
    </row>
  </sheetData>
  <sortState ref="A2:K4">
    <sortCondition descending="1" ref="H2:H4"/>
  </sortState>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C2" sqref="C2"/>
    </sheetView>
  </sheetViews>
  <sheetFormatPr defaultColWidth="11.42578125" defaultRowHeight="12.75" x14ac:dyDescent="0.2"/>
  <cols>
    <col min="2" max="2" width="13.5703125" customWidth="1"/>
    <col min="3" max="3" width="12.85546875" customWidth="1"/>
    <col min="4" max="4" width="13" customWidth="1"/>
    <col min="5" max="5" width="14.5703125" customWidth="1"/>
    <col min="6" max="6" width="13.7109375" customWidth="1"/>
    <col min="8" max="8" width="12.42578125" bestFit="1" customWidth="1"/>
    <col min="10" max="10" width="13.7109375" customWidth="1"/>
    <col min="11" max="11" width="15.7109375" customWidth="1"/>
  </cols>
  <sheetData>
    <row r="1" spans="1:11" ht="60" x14ac:dyDescent="0.2">
      <c r="A1" s="1" t="s">
        <v>0</v>
      </c>
      <c r="B1" s="1" t="s">
        <v>1</v>
      </c>
      <c r="C1" s="1" t="s">
        <v>2</v>
      </c>
      <c r="D1" s="1" t="s">
        <v>3</v>
      </c>
      <c r="E1" s="1" t="s">
        <v>4</v>
      </c>
      <c r="F1" s="1" t="s">
        <v>5</v>
      </c>
      <c r="G1" s="1" t="s">
        <v>6</v>
      </c>
      <c r="H1" s="2" t="s">
        <v>7</v>
      </c>
      <c r="I1" s="1" t="s">
        <v>8</v>
      </c>
      <c r="J1" s="3" t="s">
        <v>9</v>
      </c>
      <c r="K1" s="1" t="s">
        <v>10</v>
      </c>
    </row>
    <row r="2" spans="1:11" ht="156.75" x14ac:dyDescent="0.2">
      <c r="A2" s="1" t="s">
        <v>31</v>
      </c>
      <c r="B2" s="4" t="s">
        <v>32</v>
      </c>
      <c r="C2" s="4" t="s">
        <v>61</v>
      </c>
      <c r="D2" s="4" t="s">
        <v>13</v>
      </c>
      <c r="E2" s="4" t="s">
        <v>19</v>
      </c>
      <c r="F2" s="4" t="s">
        <v>30</v>
      </c>
      <c r="G2" s="4" t="s">
        <v>26</v>
      </c>
      <c r="H2" s="8">
        <v>174000</v>
      </c>
      <c r="I2" s="4" t="s">
        <v>23</v>
      </c>
      <c r="J2" s="7">
        <v>43132</v>
      </c>
      <c r="K2" s="4" t="s">
        <v>24</v>
      </c>
    </row>
  </sheetData>
  <sortState ref="A2:K3">
    <sortCondition descending="1" ref="H2:H3"/>
  </sortState>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topLeftCell="A5" workbookViewId="0">
      <selection activeCell="C7" sqref="C7"/>
    </sheetView>
  </sheetViews>
  <sheetFormatPr defaultColWidth="11.42578125" defaultRowHeight="12.75" x14ac:dyDescent="0.2"/>
  <cols>
    <col min="1" max="1" width="14.140625" customWidth="1"/>
    <col min="2" max="2" width="14" customWidth="1"/>
    <col min="3" max="3" width="69.140625" customWidth="1"/>
    <col min="4" max="4" width="13.28515625" customWidth="1"/>
    <col min="5" max="5" width="13.42578125" customWidth="1"/>
    <col min="8" max="8" width="19.85546875" customWidth="1"/>
    <col min="10" max="10" width="14.140625" customWidth="1"/>
    <col min="11" max="11" width="16.7109375" customWidth="1"/>
  </cols>
  <sheetData>
    <row r="1" spans="1:11" ht="45" x14ac:dyDescent="0.2">
      <c r="A1" s="1" t="s">
        <v>0</v>
      </c>
      <c r="B1" s="1" t="s">
        <v>1</v>
      </c>
      <c r="C1" s="1" t="s">
        <v>2</v>
      </c>
      <c r="D1" s="1" t="s">
        <v>3</v>
      </c>
      <c r="E1" s="1" t="s">
        <v>4</v>
      </c>
      <c r="F1" s="1" t="s">
        <v>5</v>
      </c>
      <c r="G1" s="1" t="s">
        <v>6</v>
      </c>
      <c r="H1" s="2" t="s">
        <v>7</v>
      </c>
      <c r="I1" s="1" t="s">
        <v>8</v>
      </c>
      <c r="J1" s="3" t="s">
        <v>9</v>
      </c>
      <c r="K1" s="1" t="s">
        <v>10</v>
      </c>
    </row>
    <row r="2" spans="1:11" ht="88.5" customHeight="1" x14ac:dyDescent="0.2">
      <c r="A2" s="1" t="s">
        <v>22</v>
      </c>
      <c r="B2" s="4" t="s">
        <v>134</v>
      </c>
      <c r="C2" s="4" t="s">
        <v>135</v>
      </c>
      <c r="D2" s="4" t="s">
        <v>13</v>
      </c>
      <c r="E2" s="4"/>
      <c r="F2" s="4" t="s">
        <v>35</v>
      </c>
      <c r="G2" s="4" t="s">
        <v>133</v>
      </c>
      <c r="H2" s="5">
        <v>10600000</v>
      </c>
      <c r="I2" s="4" t="s">
        <v>23</v>
      </c>
      <c r="J2" s="7">
        <v>43018</v>
      </c>
      <c r="K2" s="4" t="s">
        <v>25</v>
      </c>
    </row>
    <row r="3" spans="1:11" ht="71.25" x14ac:dyDescent="0.2">
      <c r="A3" s="1" t="s">
        <v>41</v>
      </c>
      <c r="B3" s="4" t="s">
        <v>42</v>
      </c>
      <c r="C3" s="4" t="s">
        <v>71</v>
      </c>
      <c r="D3" s="4" t="s">
        <v>13</v>
      </c>
      <c r="E3" s="4" t="s">
        <v>64</v>
      </c>
      <c r="F3" s="4" t="s">
        <v>35</v>
      </c>
      <c r="G3" s="4" t="s">
        <v>36</v>
      </c>
      <c r="H3" s="8">
        <v>728000</v>
      </c>
      <c r="I3" s="4" t="s">
        <v>43</v>
      </c>
      <c r="J3" s="7">
        <v>43010</v>
      </c>
      <c r="K3" s="4" t="s">
        <v>24</v>
      </c>
    </row>
    <row r="4" spans="1:11" ht="127.5" customHeight="1" x14ac:dyDescent="0.2">
      <c r="A4" s="1" t="s">
        <v>33</v>
      </c>
      <c r="B4" s="4" t="s">
        <v>34</v>
      </c>
      <c r="C4" s="4" t="s">
        <v>65</v>
      </c>
      <c r="D4" s="4" t="s">
        <v>13</v>
      </c>
      <c r="E4" s="4" t="s">
        <v>46</v>
      </c>
      <c r="F4" s="4" t="s">
        <v>35</v>
      </c>
      <c r="G4" s="4" t="s">
        <v>36</v>
      </c>
      <c r="H4" s="8">
        <v>283000</v>
      </c>
      <c r="I4" s="4" t="s">
        <v>23</v>
      </c>
      <c r="J4" s="7">
        <v>43010</v>
      </c>
      <c r="K4" s="4" t="s">
        <v>24</v>
      </c>
    </row>
    <row r="5" spans="1:11" ht="71.25" x14ac:dyDescent="0.2">
      <c r="A5" s="1" t="s">
        <v>39</v>
      </c>
      <c r="B5" s="4" t="s">
        <v>40</v>
      </c>
      <c r="C5" s="4" t="s">
        <v>70</v>
      </c>
      <c r="D5" s="4" t="s">
        <v>13</v>
      </c>
      <c r="E5" s="4" t="s">
        <v>64</v>
      </c>
      <c r="F5" s="4" t="s">
        <v>35</v>
      </c>
      <c r="G5" s="4" t="s">
        <v>36</v>
      </c>
      <c r="H5" s="8">
        <v>240000</v>
      </c>
      <c r="I5" s="4" t="s">
        <v>23</v>
      </c>
      <c r="J5" s="7">
        <v>43081</v>
      </c>
      <c r="K5" s="4" t="s">
        <v>25</v>
      </c>
    </row>
    <row r="6" spans="1:11" ht="142.5" x14ac:dyDescent="0.2">
      <c r="A6" s="1" t="s">
        <v>37</v>
      </c>
      <c r="B6" s="4" t="s">
        <v>66</v>
      </c>
      <c r="C6" s="4" t="s">
        <v>67</v>
      </c>
      <c r="D6" s="4" t="s">
        <v>13</v>
      </c>
      <c r="E6" s="4" t="s">
        <v>64</v>
      </c>
      <c r="F6" s="4" t="s">
        <v>35</v>
      </c>
      <c r="G6" s="4" t="s">
        <v>36</v>
      </c>
      <c r="H6" s="8">
        <v>66000</v>
      </c>
      <c r="I6" s="4" t="s">
        <v>23</v>
      </c>
      <c r="J6" s="7">
        <v>43014</v>
      </c>
      <c r="K6" s="4" t="s">
        <v>24</v>
      </c>
    </row>
    <row r="7" spans="1:11" ht="57" x14ac:dyDescent="0.2">
      <c r="A7" s="1" t="s">
        <v>38</v>
      </c>
      <c r="B7" s="4" t="s">
        <v>68</v>
      </c>
      <c r="C7" s="4" t="s">
        <v>69</v>
      </c>
      <c r="D7" s="4" t="s">
        <v>13</v>
      </c>
      <c r="E7" s="4" t="s">
        <v>64</v>
      </c>
      <c r="F7" s="4" t="s">
        <v>35</v>
      </c>
      <c r="G7" s="4" t="s">
        <v>36</v>
      </c>
      <c r="H7" s="8">
        <v>66000</v>
      </c>
      <c r="I7" s="4" t="s">
        <v>23</v>
      </c>
      <c r="J7" s="7">
        <v>43014</v>
      </c>
      <c r="K7" s="4" t="s">
        <v>24</v>
      </c>
    </row>
  </sheetData>
  <sortState ref="A2:K8">
    <sortCondition descending="1" ref="H2:H8"/>
  </sortState>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C2" sqref="C2"/>
    </sheetView>
  </sheetViews>
  <sheetFormatPr defaultColWidth="11.42578125" defaultRowHeight="12.75" x14ac:dyDescent="0.2"/>
  <cols>
    <col min="1" max="1" width="12.28515625" customWidth="1"/>
    <col min="3" max="3" width="48.28515625" customWidth="1"/>
    <col min="4" max="4" width="13" customWidth="1"/>
    <col min="5" max="5" width="13.7109375" customWidth="1"/>
    <col min="6" max="6" width="9.5703125" customWidth="1"/>
    <col min="7" max="7" width="9.85546875" customWidth="1"/>
    <col min="8" max="8" width="14.42578125" bestFit="1" customWidth="1"/>
    <col min="9" max="9" width="10" customWidth="1"/>
    <col min="10" max="10" width="14" bestFit="1" customWidth="1"/>
    <col min="11" max="11" width="11.28515625" customWidth="1"/>
  </cols>
  <sheetData>
    <row r="1" spans="1:11" ht="60" x14ac:dyDescent="0.2">
      <c r="A1" s="1" t="s">
        <v>0</v>
      </c>
      <c r="B1" s="71" t="s">
        <v>1</v>
      </c>
      <c r="C1" s="71" t="s">
        <v>2</v>
      </c>
      <c r="D1" s="71" t="s">
        <v>3</v>
      </c>
      <c r="E1" s="71" t="s">
        <v>4</v>
      </c>
      <c r="F1" s="71" t="s">
        <v>5</v>
      </c>
      <c r="G1" s="71" t="s">
        <v>6</v>
      </c>
      <c r="H1" s="72" t="s">
        <v>7</v>
      </c>
      <c r="I1" s="71" t="s">
        <v>8</v>
      </c>
      <c r="J1" s="73" t="s">
        <v>9</v>
      </c>
      <c r="K1" s="71" t="s">
        <v>10</v>
      </c>
    </row>
    <row r="2" spans="1:11" ht="71.25" x14ac:dyDescent="0.2">
      <c r="A2" s="1" t="s">
        <v>44</v>
      </c>
      <c r="B2" s="4" t="s">
        <v>45</v>
      </c>
      <c r="C2" s="4" t="s">
        <v>121</v>
      </c>
      <c r="D2" s="4" t="s">
        <v>13</v>
      </c>
      <c r="E2" s="4" t="s">
        <v>46</v>
      </c>
      <c r="F2" s="4" t="s">
        <v>47</v>
      </c>
      <c r="G2" s="4" t="s">
        <v>27</v>
      </c>
      <c r="H2" s="5">
        <v>322490</v>
      </c>
      <c r="I2" s="4" t="s">
        <v>23</v>
      </c>
      <c r="J2" s="7">
        <v>43049</v>
      </c>
      <c r="K2" s="4" t="s">
        <v>25</v>
      </c>
    </row>
  </sheetData>
  <pageMargins left="0.75" right="0.75" top="1" bottom="1" header="0.5" footer="0.5"/>
  <pageSetup paperSize="9" orientation="portrait" horizontalDpi="4294967293" verticalDpi="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workbookViewId="0"/>
  </sheetViews>
  <sheetFormatPr defaultRowHeight="12.75" x14ac:dyDescent="0.2"/>
  <cols>
    <col min="1" max="1" width="13.140625" customWidth="1"/>
    <col min="2" max="2" width="14" customWidth="1"/>
    <col min="3" max="3" width="15.85546875" customWidth="1"/>
    <col min="5" max="5" width="17" customWidth="1"/>
    <col min="12" max="12" width="13.28515625" customWidth="1"/>
    <col min="18" max="18" width="13.42578125" customWidth="1"/>
    <col min="19" max="19" width="11.140625" customWidth="1"/>
    <col min="20" max="20" width="13.5703125" customWidth="1"/>
  </cols>
  <sheetData>
    <row r="1" spans="1:21" ht="57.75" customHeight="1" x14ac:dyDescent="0.2">
      <c r="A1" s="1" t="s">
        <v>3</v>
      </c>
      <c r="B1" s="1" t="s">
        <v>48</v>
      </c>
      <c r="C1" s="1" t="s">
        <v>49</v>
      </c>
      <c r="D1" s="1" t="s">
        <v>50</v>
      </c>
      <c r="E1" s="1" t="s">
        <v>130</v>
      </c>
      <c r="F1" s="1" t="s">
        <v>51</v>
      </c>
      <c r="G1" s="1"/>
      <c r="H1" s="1"/>
      <c r="I1" s="1"/>
      <c r="J1" s="1"/>
      <c r="K1" s="1"/>
      <c r="L1" s="1" t="s">
        <v>56</v>
      </c>
      <c r="M1" s="1"/>
      <c r="N1" s="1"/>
      <c r="O1" s="1"/>
      <c r="P1" s="1"/>
      <c r="Q1" s="1"/>
      <c r="R1" s="1" t="s">
        <v>57</v>
      </c>
      <c r="S1" s="1" t="s">
        <v>58</v>
      </c>
      <c r="T1" s="1" t="s">
        <v>131</v>
      </c>
      <c r="U1" s="1" t="s">
        <v>132</v>
      </c>
    </row>
    <row r="2" spans="1:21" ht="30" x14ac:dyDescent="0.2">
      <c r="A2" s="1"/>
      <c r="B2" s="1"/>
      <c r="C2" s="1"/>
      <c r="D2" s="1"/>
      <c r="E2" s="1"/>
      <c r="F2" s="1" t="s">
        <v>52</v>
      </c>
      <c r="G2" s="1" t="s">
        <v>53</v>
      </c>
      <c r="H2" s="1" t="s">
        <v>54</v>
      </c>
      <c r="I2" s="1" t="s">
        <v>55</v>
      </c>
      <c r="J2" s="1" t="s">
        <v>59</v>
      </c>
      <c r="K2" s="1" t="s">
        <v>60</v>
      </c>
      <c r="L2" s="1" t="s">
        <v>52</v>
      </c>
      <c r="M2" s="1" t="s">
        <v>53</v>
      </c>
      <c r="N2" s="1" t="s">
        <v>54</v>
      </c>
      <c r="O2" s="1" t="s">
        <v>55</v>
      </c>
      <c r="P2" s="1" t="s">
        <v>59</v>
      </c>
      <c r="Q2" s="1" t="s">
        <v>60</v>
      </c>
      <c r="R2" s="1"/>
      <c r="S2" s="1"/>
      <c r="T2" s="1"/>
      <c r="U2" s="1"/>
    </row>
    <row r="3" spans="1:21" ht="28.5" x14ac:dyDescent="0.2">
      <c r="A3" s="9" t="s">
        <v>72</v>
      </c>
      <c r="B3" s="10" t="s">
        <v>73</v>
      </c>
      <c r="C3" s="9" t="s">
        <v>74</v>
      </c>
      <c r="D3" s="11" t="s">
        <v>75</v>
      </c>
      <c r="E3" s="12">
        <v>32.299999999999997</v>
      </c>
      <c r="F3" s="13">
        <v>59</v>
      </c>
      <c r="G3" s="13">
        <v>125</v>
      </c>
      <c r="H3" s="13">
        <v>203</v>
      </c>
      <c r="I3" s="13">
        <v>359</v>
      </c>
      <c r="J3" s="13">
        <v>351</v>
      </c>
      <c r="K3" s="13">
        <v>23</v>
      </c>
      <c r="L3" s="13">
        <v>59</v>
      </c>
      <c r="M3" s="13">
        <v>125</v>
      </c>
      <c r="N3" s="13">
        <v>203</v>
      </c>
      <c r="O3" s="13">
        <v>359</v>
      </c>
      <c r="P3" s="13">
        <v>351</v>
      </c>
      <c r="Q3" s="13">
        <v>23</v>
      </c>
      <c r="R3" s="13">
        <v>1120</v>
      </c>
      <c r="S3" s="12">
        <v>1120</v>
      </c>
      <c r="T3" s="14" t="s">
        <v>76</v>
      </c>
      <c r="U3" s="15">
        <v>43285</v>
      </c>
    </row>
    <row r="4" spans="1:21" ht="57" x14ac:dyDescent="0.2">
      <c r="A4" s="9" t="s">
        <v>72</v>
      </c>
      <c r="B4" s="10" t="s">
        <v>77</v>
      </c>
      <c r="C4" s="9" t="s">
        <v>74</v>
      </c>
      <c r="D4" s="11" t="s">
        <v>78</v>
      </c>
      <c r="E4" s="12">
        <v>3.8</v>
      </c>
      <c r="F4" s="13">
        <v>49</v>
      </c>
      <c r="G4" s="13">
        <v>26</v>
      </c>
      <c r="H4" s="13">
        <v>12</v>
      </c>
      <c r="I4" s="13">
        <v>28</v>
      </c>
      <c r="J4" s="13">
        <v>0</v>
      </c>
      <c r="K4" s="13">
        <v>1</v>
      </c>
      <c r="L4" s="13">
        <v>49</v>
      </c>
      <c r="M4" s="13">
        <v>26</v>
      </c>
      <c r="N4" s="13">
        <v>12</v>
      </c>
      <c r="O4" s="13">
        <v>28</v>
      </c>
      <c r="P4" s="13">
        <v>0</v>
      </c>
      <c r="Q4" s="13">
        <v>1</v>
      </c>
      <c r="R4" s="13">
        <v>116</v>
      </c>
      <c r="S4" s="12">
        <v>116</v>
      </c>
      <c r="T4" s="14" t="s">
        <v>76</v>
      </c>
      <c r="U4" s="15">
        <v>43285</v>
      </c>
    </row>
    <row r="5" spans="1:21" ht="85.5" x14ac:dyDescent="0.2">
      <c r="A5" s="9" t="s">
        <v>72</v>
      </c>
      <c r="B5" s="9" t="s">
        <v>79</v>
      </c>
      <c r="C5" s="9" t="s">
        <v>80</v>
      </c>
      <c r="D5" s="9" t="s">
        <v>78</v>
      </c>
      <c r="E5" s="12">
        <v>0.8</v>
      </c>
      <c r="F5" s="13">
        <v>1</v>
      </c>
      <c r="G5" s="13">
        <v>12</v>
      </c>
      <c r="H5" s="13">
        <v>11</v>
      </c>
      <c r="I5" s="13">
        <v>3</v>
      </c>
      <c r="J5" s="13">
        <v>1</v>
      </c>
      <c r="K5" s="13">
        <v>0</v>
      </c>
      <c r="L5" s="13">
        <v>1</v>
      </c>
      <c r="M5" s="13">
        <v>12</v>
      </c>
      <c r="N5" s="13">
        <v>11</v>
      </c>
      <c r="O5" s="13">
        <v>3</v>
      </c>
      <c r="P5" s="13">
        <v>1</v>
      </c>
      <c r="Q5" s="13">
        <v>0</v>
      </c>
      <c r="R5" s="13">
        <v>28</v>
      </c>
      <c r="S5" s="13">
        <v>28</v>
      </c>
      <c r="T5" s="14" t="s">
        <v>76</v>
      </c>
      <c r="U5" s="15">
        <v>43285</v>
      </c>
    </row>
    <row r="6" spans="1:21" ht="57" x14ac:dyDescent="0.2">
      <c r="A6" s="9" t="s">
        <v>72</v>
      </c>
      <c r="B6" s="10" t="s">
        <v>81</v>
      </c>
      <c r="C6" s="9" t="s">
        <v>82</v>
      </c>
      <c r="D6" s="9" t="s">
        <v>78</v>
      </c>
      <c r="E6" s="13">
        <v>0</v>
      </c>
      <c r="F6" s="13">
        <v>0</v>
      </c>
      <c r="G6" s="13">
        <v>0</v>
      </c>
      <c r="H6" s="13">
        <v>0</v>
      </c>
      <c r="I6" s="13">
        <v>0</v>
      </c>
      <c r="J6" s="13">
        <v>0</v>
      </c>
      <c r="K6" s="13">
        <v>0</v>
      </c>
      <c r="L6" s="13">
        <v>0</v>
      </c>
      <c r="M6" s="13">
        <v>0</v>
      </c>
      <c r="N6" s="13">
        <v>0</v>
      </c>
      <c r="O6" s="13">
        <v>0</v>
      </c>
      <c r="P6" s="13">
        <v>0</v>
      </c>
      <c r="Q6" s="13">
        <v>0</v>
      </c>
      <c r="R6" s="13">
        <v>0</v>
      </c>
      <c r="S6" s="13">
        <v>0</v>
      </c>
      <c r="T6" s="14"/>
      <c r="U6" s="15">
        <v>43285</v>
      </c>
    </row>
    <row r="7" spans="1:21" ht="57" x14ac:dyDescent="0.2">
      <c r="A7" s="9" t="s">
        <v>72</v>
      </c>
      <c r="B7" s="10" t="s">
        <v>83</v>
      </c>
      <c r="C7" s="9" t="s">
        <v>84</v>
      </c>
      <c r="D7" s="9" t="s">
        <v>78</v>
      </c>
      <c r="E7" s="12">
        <v>0.41024274999999999</v>
      </c>
      <c r="F7" s="13">
        <v>4</v>
      </c>
      <c r="G7" s="13">
        <v>1</v>
      </c>
      <c r="H7" s="13">
        <v>1</v>
      </c>
      <c r="I7" s="13">
        <v>6.6</v>
      </c>
      <c r="J7" s="13">
        <v>0</v>
      </c>
      <c r="K7" s="13">
        <v>0</v>
      </c>
      <c r="L7" s="13">
        <v>4</v>
      </c>
      <c r="M7" s="13">
        <v>1</v>
      </c>
      <c r="N7" s="13">
        <v>1</v>
      </c>
      <c r="O7" s="13">
        <v>7</v>
      </c>
      <c r="P7" s="13">
        <v>0</v>
      </c>
      <c r="Q7" s="13">
        <v>0</v>
      </c>
      <c r="R7" s="13">
        <v>13</v>
      </c>
      <c r="S7" s="12">
        <v>12.6</v>
      </c>
      <c r="T7" s="14"/>
      <c r="U7" s="15">
        <v>43285</v>
      </c>
    </row>
    <row r="8" spans="1:21" ht="57" x14ac:dyDescent="0.2">
      <c r="A8" s="9" t="s">
        <v>72</v>
      </c>
      <c r="B8" s="10" t="s">
        <v>85</v>
      </c>
      <c r="C8" s="9" t="s">
        <v>86</v>
      </c>
      <c r="D8" s="9" t="s">
        <v>78</v>
      </c>
      <c r="E8" s="13">
        <v>0.113</v>
      </c>
      <c r="F8" s="13">
        <v>0</v>
      </c>
      <c r="G8" s="13">
        <v>0</v>
      </c>
      <c r="H8" s="13">
        <v>0</v>
      </c>
      <c r="I8" s="13">
        <v>1</v>
      </c>
      <c r="J8" s="13">
        <v>0</v>
      </c>
      <c r="K8" s="13">
        <v>1</v>
      </c>
      <c r="L8" s="13">
        <v>0</v>
      </c>
      <c r="M8" s="13">
        <v>0</v>
      </c>
      <c r="N8" s="13">
        <v>0</v>
      </c>
      <c r="O8" s="13">
        <v>1</v>
      </c>
      <c r="P8" s="13">
        <v>0</v>
      </c>
      <c r="Q8" s="13">
        <v>1</v>
      </c>
      <c r="R8" s="16">
        <v>2</v>
      </c>
      <c r="S8" s="12">
        <v>2</v>
      </c>
      <c r="T8" s="14"/>
      <c r="U8" s="15">
        <v>43285</v>
      </c>
    </row>
    <row r="9" spans="1:21" ht="42.75" x14ac:dyDescent="0.2">
      <c r="A9" s="9" t="s">
        <v>72</v>
      </c>
      <c r="B9" s="10" t="s">
        <v>87</v>
      </c>
      <c r="C9" s="9" t="s">
        <v>86</v>
      </c>
      <c r="D9" s="11" t="s">
        <v>78</v>
      </c>
      <c r="E9" s="12">
        <v>18.8</v>
      </c>
      <c r="F9" s="17">
        <v>450</v>
      </c>
      <c r="G9" s="17">
        <v>183</v>
      </c>
      <c r="H9" s="17">
        <v>89</v>
      </c>
      <c r="I9" s="18"/>
      <c r="J9" s="17">
        <v>28</v>
      </c>
      <c r="K9" s="13">
        <v>0</v>
      </c>
      <c r="L9" s="17">
        <v>506</v>
      </c>
      <c r="M9" s="17">
        <v>197</v>
      </c>
      <c r="N9" s="17">
        <v>101</v>
      </c>
      <c r="O9" s="18"/>
      <c r="P9" s="17">
        <v>36</v>
      </c>
      <c r="Q9" s="13">
        <v>0</v>
      </c>
      <c r="R9" s="13">
        <v>750</v>
      </c>
      <c r="S9" s="12">
        <v>750</v>
      </c>
      <c r="T9" s="14" t="s">
        <v>76</v>
      </c>
      <c r="U9" s="15">
        <v>43285</v>
      </c>
    </row>
    <row r="10" spans="1:21" ht="57" x14ac:dyDescent="0.2">
      <c r="A10" s="9" t="s">
        <v>72</v>
      </c>
      <c r="B10" s="10" t="s">
        <v>88</v>
      </c>
      <c r="C10" s="9" t="s">
        <v>84</v>
      </c>
      <c r="D10" s="11" t="s">
        <v>78</v>
      </c>
      <c r="E10" s="12">
        <v>0.19900000000000001</v>
      </c>
      <c r="F10" s="13">
        <v>1</v>
      </c>
      <c r="G10" s="13">
        <v>3</v>
      </c>
      <c r="H10" s="13">
        <v>3</v>
      </c>
      <c r="I10" s="13">
        <v>1</v>
      </c>
      <c r="J10" s="13">
        <v>0</v>
      </c>
      <c r="K10" s="13">
        <v>0</v>
      </c>
      <c r="L10" s="13">
        <v>1</v>
      </c>
      <c r="M10" s="13">
        <v>3</v>
      </c>
      <c r="N10" s="13">
        <v>3</v>
      </c>
      <c r="O10" s="13">
        <v>1</v>
      </c>
      <c r="P10" s="13">
        <v>0</v>
      </c>
      <c r="Q10" s="13">
        <v>0</v>
      </c>
      <c r="R10" s="13">
        <v>8</v>
      </c>
      <c r="S10" s="13">
        <v>8</v>
      </c>
      <c r="T10" s="14"/>
      <c r="U10" s="15">
        <v>43285</v>
      </c>
    </row>
    <row r="11" spans="1:21" ht="57" x14ac:dyDescent="0.2">
      <c r="A11" s="9" t="s">
        <v>72</v>
      </c>
      <c r="B11" s="10" t="s">
        <v>89</v>
      </c>
      <c r="C11" s="9" t="s">
        <v>84</v>
      </c>
      <c r="D11" s="11" t="s">
        <v>78</v>
      </c>
      <c r="E11" s="19">
        <v>0.61</v>
      </c>
      <c r="F11" s="13"/>
      <c r="G11" s="13">
        <v>11</v>
      </c>
      <c r="H11" s="13">
        <v>2</v>
      </c>
      <c r="I11" s="13">
        <v>2</v>
      </c>
      <c r="J11" s="13"/>
      <c r="K11" s="13">
        <v>1</v>
      </c>
      <c r="L11" s="13"/>
      <c r="M11" s="13">
        <v>11</v>
      </c>
      <c r="N11" s="13">
        <v>2</v>
      </c>
      <c r="O11" s="13">
        <v>2</v>
      </c>
      <c r="P11" s="13"/>
      <c r="Q11" s="13">
        <v>1</v>
      </c>
      <c r="R11" s="13">
        <v>15</v>
      </c>
      <c r="S11" s="13">
        <v>15</v>
      </c>
      <c r="T11" s="14"/>
      <c r="U11" s="15">
        <v>43285</v>
      </c>
    </row>
    <row r="12" spans="1:21" ht="42.75" x14ac:dyDescent="0.2">
      <c r="A12" s="9" t="s">
        <v>72</v>
      </c>
      <c r="B12" s="20" t="s">
        <v>90</v>
      </c>
      <c r="C12" s="9" t="s">
        <v>91</v>
      </c>
      <c r="D12" s="11" t="s">
        <v>78</v>
      </c>
      <c r="E12" s="21">
        <v>4.7</v>
      </c>
      <c r="F12" s="23">
        <v>4</v>
      </c>
      <c r="G12" s="23">
        <v>83.4</v>
      </c>
      <c r="H12" s="23">
        <v>61.4</v>
      </c>
      <c r="I12" s="23">
        <v>15</v>
      </c>
      <c r="J12" s="23">
        <v>4</v>
      </c>
      <c r="K12" s="23">
        <v>0</v>
      </c>
      <c r="L12" s="23">
        <v>4</v>
      </c>
      <c r="M12" s="23">
        <v>84</v>
      </c>
      <c r="N12" s="23">
        <v>62</v>
      </c>
      <c r="O12" s="23">
        <v>15</v>
      </c>
      <c r="P12" s="23">
        <v>5</v>
      </c>
      <c r="Q12" s="23">
        <v>0</v>
      </c>
      <c r="R12" s="23">
        <v>170</v>
      </c>
      <c r="S12" s="22">
        <v>167.8</v>
      </c>
      <c r="T12" s="14" t="s">
        <v>76</v>
      </c>
      <c r="U12" s="15">
        <v>43285</v>
      </c>
    </row>
    <row r="13" spans="1:21" ht="57" x14ac:dyDescent="0.2">
      <c r="A13" s="9" t="s">
        <v>72</v>
      </c>
      <c r="B13" s="24" t="s">
        <v>92</v>
      </c>
      <c r="C13" s="24" t="s">
        <v>93</v>
      </c>
      <c r="D13" s="11" t="s">
        <v>78</v>
      </c>
      <c r="E13" s="12">
        <v>0.59</v>
      </c>
      <c r="F13" s="13">
        <v>12.88</v>
      </c>
      <c r="G13" s="13">
        <v>4</v>
      </c>
      <c r="H13" s="13">
        <v>2</v>
      </c>
      <c r="I13" s="13">
        <v>2</v>
      </c>
      <c r="J13" s="13">
        <v>2</v>
      </c>
      <c r="K13" s="13">
        <v>0</v>
      </c>
      <c r="L13" s="13">
        <v>13</v>
      </c>
      <c r="M13" s="13">
        <v>5</v>
      </c>
      <c r="N13" s="13">
        <v>2</v>
      </c>
      <c r="O13" s="13">
        <v>2</v>
      </c>
      <c r="P13" s="13">
        <v>2</v>
      </c>
      <c r="Q13" s="13">
        <v>0</v>
      </c>
      <c r="R13" s="13">
        <v>24</v>
      </c>
      <c r="S13" s="12">
        <v>22.9</v>
      </c>
      <c r="T13" s="14"/>
      <c r="U13" s="15">
        <v>43285</v>
      </c>
    </row>
    <row r="14" spans="1:21" ht="57" x14ac:dyDescent="0.2">
      <c r="A14" s="25" t="s">
        <v>72</v>
      </c>
      <c r="B14" s="25" t="s">
        <v>94</v>
      </c>
      <c r="C14" s="24" t="s">
        <v>93</v>
      </c>
      <c r="D14" s="11" t="s">
        <v>78</v>
      </c>
      <c r="E14" s="12">
        <v>1.9</v>
      </c>
      <c r="F14" s="12">
        <v>0</v>
      </c>
      <c r="G14" s="12">
        <v>0</v>
      </c>
      <c r="H14" s="12">
        <v>0</v>
      </c>
      <c r="I14" s="12">
        <v>0</v>
      </c>
      <c r="J14" s="12">
        <v>0</v>
      </c>
      <c r="K14" s="12">
        <v>0</v>
      </c>
      <c r="L14" s="12">
        <v>0</v>
      </c>
      <c r="M14" s="12">
        <v>0</v>
      </c>
      <c r="N14" s="12">
        <v>0</v>
      </c>
      <c r="O14" s="12">
        <v>0</v>
      </c>
      <c r="P14" s="12">
        <v>0</v>
      </c>
      <c r="Q14" s="12">
        <v>0</v>
      </c>
      <c r="R14" s="26"/>
      <c r="S14" s="27"/>
      <c r="T14" s="28" t="s">
        <v>95</v>
      </c>
      <c r="U14" s="15">
        <v>43285</v>
      </c>
    </row>
    <row r="15" spans="1:21" ht="42.75" x14ac:dyDescent="0.2">
      <c r="A15" s="9" t="s">
        <v>96</v>
      </c>
      <c r="B15" s="9" t="s">
        <v>97</v>
      </c>
      <c r="C15" s="9" t="s">
        <v>98</v>
      </c>
      <c r="D15" s="11" t="s">
        <v>99</v>
      </c>
      <c r="E15" s="12">
        <v>0.16</v>
      </c>
      <c r="F15" s="12">
        <v>0</v>
      </c>
      <c r="G15" s="12">
        <v>0</v>
      </c>
      <c r="H15" s="12">
        <v>0</v>
      </c>
      <c r="I15" s="12">
        <v>0</v>
      </c>
      <c r="J15" s="12">
        <v>0</v>
      </c>
      <c r="K15" s="12">
        <v>0</v>
      </c>
      <c r="L15" s="12">
        <v>0</v>
      </c>
      <c r="M15" s="12">
        <v>0</v>
      </c>
      <c r="N15" s="12">
        <v>0</v>
      </c>
      <c r="O15" s="12">
        <v>0</v>
      </c>
      <c r="P15" s="12">
        <v>0</v>
      </c>
      <c r="Q15" s="12">
        <v>0</v>
      </c>
      <c r="R15" s="26">
        <v>4</v>
      </c>
      <c r="S15" s="27">
        <v>4</v>
      </c>
      <c r="T15" s="28" t="s">
        <v>95</v>
      </c>
      <c r="U15" s="15">
        <v>43285</v>
      </c>
    </row>
    <row r="16" spans="1:21" ht="15" thickBot="1" x14ac:dyDescent="0.25">
      <c r="A16" s="29" t="s">
        <v>100</v>
      </c>
      <c r="B16" s="30"/>
      <c r="C16" s="30"/>
      <c r="D16" s="30"/>
      <c r="E16" s="31">
        <f>SUM(E3:E15)</f>
        <v>64.382242750000003</v>
      </c>
      <c r="F16" s="32">
        <f t="shared" ref="F16:Q16" si="0">SUM(F3:F15)</f>
        <v>580.88</v>
      </c>
      <c r="G16" s="32">
        <f t="shared" si="0"/>
        <v>448.4</v>
      </c>
      <c r="H16" s="32">
        <f t="shared" si="0"/>
        <v>384.4</v>
      </c>
      <c r="I16" s="32">
        <f t="shared" si="0"/>
        <v>417.6</v>
      </c>
      <c r="J16" s="32">
        <f t="shared" si="0"/>
        <v>386</v>
      </c>
      <c r="K16" s="32">
        <f t="shared" si="0"/>
        <v>26</v>
      </c>
      <c r="L16" s="32">
        <f t="shared" si="0"/>
        <v>637</v>
      </c>
      <c r="M16" s="32">
        <f t="shared" si="0"/>
        <v>464</v>
      </c>
      <c r="N16" s="32">
        <f t="shared" si="0"/>
        <v>397</v>
      </c>
      <c r="O16" s="32">
        <f t="shared" si="0"/>
        <v>418</v>
      </c>
      <c r="P16" s="32">
        <f t="shared" si="0"/>
        <v>395</v>
      </c>
      <c r="Q16" s="32">
        <f t="shared" si="0"/>
        <v>26</v>
      </c>
      <c r="R16" s="13">
        <f>SUM(R3:R15)</f>
        <v>2250</v>
      </c>
      <c r="S16" s="16">
        <f>SUM(S3:S15)</f>
        <v>2246.3000000000002</v>
      </c>
      <c r="T16" s="33"/>
      <c r="U16" s="15">
        <v>43285</v>
      </c>
    </row>
    <row r="17" spans="1:21" ht="13.5" thickBot="1" x14ac:dyDescent="0.25">
      <c r="A17" s="34" t="s">
        <v>101</v>
      </c>
      <c r="B17" s="35"/>
      <c r="C17" s="35"/>
      <c r="D17" s="35"/>
      <c r="E17" s="36"/>
      <c r="F17" s="35"/>
      <c r="G17" s="35"/>
      <c r="H17" s="35"/>
      <c r="I17" s="35"/>
      <c r="J17" s="35"/>
      <c r="K17" s="35"/>
      <c r="L17" s="35"/>
      <c r="M17" s="35"/>
      <c r="N17" s="35"/>
      <c r="O17" s="35"/>
      <c r="P17" s="35"/>
      <c r="Q17" s="35"/>
      <c r="R17" s="35"/>
      <c r="S17" s="35"/>
      <c r="T17" s="37"/>
      <c r="U17" s="35"/>
    </row>
    <row r="18" spans="1:21" x14ac:dyDescent="0.2">
      <c r="A18" s="38" t="s">
        <v>102</v>
      </c>
      <c r="B18" s="39"/>
      <c r="C18" s="40"/>
      <c r="D18" s="39"/>
      <c r="E18" s="39"/>
      <c r="F18" s="39"/>
      <c r="G18" s="39"/>
      <c r="H18" s="39"/>
      <c r="I18" s="39"/>
      <c r="J18" s="39"/>
      <c r="K18" s="39"/>
      <c r="L18" s="41"/>
      <c r="M18" s="42"/>
      <c r="N18" s="42"/>
      <c r="O18" s="42"/>
      <c r="P18" s="43"/>
      <c r="Q18" s="43"/>
      <c r="R18" s="43"/>
      <c r="S18" s="43"/>
      <c r="T18" s="44"/>
      <c r="U18" s="43"/>
    </row>
    <row r="19" spans="1:21" x14ac:dyDescent="0.2">
      <c r="A19" s="45" t="s">
        <v>103</v>
      </c>
      <c r="B19" s="42"/>
      <c r="C19" s="46"/>
      <c r="D19" s="42"/>
      <c r="E19" s="42"/>
      <c r="F19" s="42"/>
      <c r="G19" s="42"/>
      <c r="H19" s="42"/>
      <c r="I19" s="42"/>
      <c r="J19" s="42"/>
      <c r="K19" s="42"/>
      <c r="L19" s="47"/>
      <c r="M19" s="42"/>
      <c r="N19" s="42"/>
      <c r="O19" s="42"/>
      <c r="P19" s="43"/>
      <c r="Q19" s="43"/>
      <c r="R19" s="43"/>
      <c r="S19" s="43"/>
      <c r="T19" s="44"/>
      <c r="U19" s="43"/>
    </row>
    <row r="20" spans="1:21" x14ac:dyDescent="0.2">
      <c r="A20" s="45" t="s">
        <v>104</v>
      </c>
      <c r="B20" s="42"/>
      <c r="C20" s="46"/>
      <c r="D20" s="42"/>
      <c r="E20" s="42"/>
      <c r="F20" s="42"/>
      <c r="G20" s="42"/>
      <c r="H20" s="42"/>
      <c r="I20" s="42"/>
      <c r="J20" s="42"/>
      <c r="K20" s="42"/>
      <c r="L20" s="47"/>
      <c r="M20" s="42"/>
      <c r="N20" s="42"/>
      <c r="O20" s="42"/>
      <c r="P20" s="43"/>
      <c r="Q20" s="43"/>
      <c r="R20" s="43"/>
      <c r="S20" s="43"/>
      <c r="T20" s="44"/>
      <c r="U20" s="43"/>
    </row>
    <row r="21" spans="1:21" x14ac:dyDescent="0.2">
      <c r="A21" s="48" t="s">
        <v>105</v>
      </c>
      <c r="B21" s="49"/>
      <c r="C21" s="46"/>
      <c r="D21" s="49"/>
      <c r="E21" s="49"/>
      <c r="F21" s="49"/>
      <c r="G21" s="49"/>
      <c r="H21" s="49"/>
      <c r="I21" s="49"/>
      <c r="J21" s="49"/>
      <c r="K21" s="49"/>
      <c r="L21" s="50"/>
      <c r="M21" s="49"/>
      <c r="N21" s="49"/>
      <c r="O21" s="49"/>
      <c r="P21" s="49"/>
      <c r="Q21" s="49"/>
      <c r="R21" s="49"/>
      <c r="S21" s="49"/>
      <c r="T21" s="51"/>
      <c r="U21" s="49"/>
    </row>
    <row r="22" spans="1:21" x14ac:dyDescent="0.2">
      <c r="A22" s="52" t="s">
        <v>106</v>
      </c>
      <c r="B22" s="49"/>
      <c r="C22" s="46"/>
      <c r="D22" s="49"/>
      <c r="E22" s="49"/>
      <c r="F22" s="49"/>
      <c r="G22" s="49"/>
      <c r="H22" s="49"/>
      <c r="I22" s="49"/>
      <c r="J22" s="49"/>
      <c r="K22" s="49"/>
      <c r="L22" s="50"/>
      <c r="M22" s="49"/>
      <c r="N22" s="49"/>
      <c r="O22" s="49"/>
      <c r="P22" s="49"/>
      <c r="Q22" s="49"/>
      <c r="R22" s="49"/>
      <c r="S22" s="49"/>
      <c r="T22" s="51"/>
      <c r="U22" s="49"/>
    </row>
    <row r="23" spans="1:21" ht="13.5" thickBot="1" x14ac:dyDescent="0.25">
      <c r="A23" s="53" t="s">
        <v>107</v>
      </c>
      <c r="B23" s="54"/>
      <c r="C23" s="55"/>
      <c r="D23" s="54"/>
      <c r="E23" s="54"/>
      <c r="F23" s="54"/>
      <c r="G23" s="54"/>
      <c r="H23" s="54"/>
      <c r="I23" s="54"/>
      <c r="J23" s="54"/>
      <c r="K23" s="54"/>
      <c r="L23" s="56"/>
      <c r="M23" s="49"/>
      <c r="N23" s="49"/>
      <c r="O23" s="49"/>
      <c r="P23" s="49"/>
      <c r="Q23" s="49"/>
      <c r="R23" s="49"/>
      <c r="S23" s="49"/>
      <c r="T23" s="51"/>
      <c r="U23" s="49"/>
    </row>
    <row r="24" spans="1:21" x14ac:dyDescent="0.2">
      <c r="A24" s="57" t="s">
        <v>108</v>
      </c>
      <c r="B24" s="49"/>
      <c r="C24" s="46"/>
      <c r="D24" s="49"/>
      <c r="E24" s="49"/>
      <c r="F24" s="49"/>
      <c r="G24" s="49"/>
      <c r="H24" s="49"/>
      <c r="I24" s="49"/>
      <c r="J24" s="49"/>
      <c r="K24" s="49"/>
      <c r="L24" s="49"/>
      <c r="M24" s="49"/>
      <c r="N24" s="49"/>
      <c r="O24" s="49"/>
      <c r="P24" s="49"/>
      <c r="Q24" s="49"/>
      <c r="R24" s="49"/>
      <c r="S24" s="49"/>
      <c r="T24" s="51"/>
      <c r="U24" s="49"/>
    </row>
    <row r="25" spans="1:21" x14ac:dyDescent="0.2">
      <c r="A25" s="58" t="s">
        <v>109</v>
      </c>
      <c r="B25" s="49"/>
      <c r="C25" s="46"/>
      <c r="D25" s="49"/>
      <c r="E25" s="49"/>
      <c r="F25" s="49"/>
      <c r="G25" s="49"/>
      <c r="H25" s="85"/>
      <c r="I25" s="85"/>
      <c r="J25" s="85"/>
      <c r="K25" s="85"/>
      <c r="L25" s="85"/>
      <c r="M25" s="85"/>
      <c r="N25" s="85"/>
      <c r="O25" s="85"/>
      <c r="P25" s="85"/>
      <c r="Q25" s="85"/>
      <c r="R25" s="85"/>
      <c r="S25" s="85"/>
      <c r="T25" s="59"/>
      <c r="U25" s="85"/>
    </row>
    <row r="26" spans="1:21" x14ac:dyDescent="0.2">
      <c r="A26" s="58"/>
      <c r="B26" s="49"/>
      <c r="C26" s="46"/>
      <c r="D26" s="49"/>
      <c r="E26" s="49"/>
      <c r="F26" s="49"/>
      <c r="G26" s="49"/>
      <c r="H26" s="85"/>
      <c r="I26" s="85"/>
      <c r="J26" s="85"/>
      <c r="K26" s="85"/>
      <c r="L26" s="85"/>
      <c r="M26" s="85"/>
      <c r="N26" s="85"/>
      <c r="O26" s="85"/>
      <c r="P26" s="85"/>
      <c r="Q26" s="85"/>
      <c r="R26" s="85"/>
      <c r="S26" s="85"/>
      <c r="T26" s="59"/>
      <c r="U26" s="85"/>
    </row>
    <row r="27" spans="1:21" x14ac:dyDescent="0.2">
      <c r="A27" s="60" t="s">
        <v>110</v>
      </c>
      <c r="B27" s="49"/>
      <c r="C27" s="61"/>
      <c r="D27" s="49"/>
      <c r="E27" s="62"/>
      <c r="F27" s="85"/>
      <c r="G27" s="85"/>
      <c r="H27" s="85"/>
      <c r="I27" s="85"/>
      <c r="J27" s="85"/>
      <c r="K27" s="85"/>
      <c r="L27" s="85"/>
      <c r="M27" s="85"/>
      <c r="N27" s="85"/>
      <c r="O27" s="85"/>
      <c r="P27" s="85"/>
      <c r="Q27" s="85"/>
      <c r="R27" s="85"/>
      <c r="S27" s="85"/>
      <c r="T27" s="59"/>
      <c r="U27" s="85"/>
    </row>
    <row r="28" spans="1:21" x14ac:dyDescent="0.2">
      <c r="A28" s="43" t="s">
        <v>111</v>
      </c>
      <c r="B28" s="43"/>
      <c r="C28" s="61"/>
      <c r="D28" s="43"/>
      <c r="E28" s="43"/>
      <c r="F28" s="85"/>
      <c r="G28" s="85"/>
      <c r="H28" s="85"/>
      <c r="I28" s="85"/>
      <c r="J28" s="85"/>
      <c r="K28" s="85"/>
      <c r="L28" s="85"/>
      <c r="M28" s="85"/>
      <c r="N28" s="85"/>
      <c r="O28" s="85"/>
      <c r="P28" s="85"/>
      <c r="Q28" s="85"/>
      <c r="R28" s="85"/>
      <c r="S28" s="85"/>
      <c r="T28" s="59"/>
      <c r="U28" s="85"/>
    </row>
    <row r="29" spans="1:21" x14ac:dyDescent="0.2">
      <c r="A29" s="51" t="s">
        <v>112</v>
      </c>
      <c r="B29" s="49"/>
      <c r="C29" s="61"/>
      <c r="D29" s="49"/>
      <c r="E29" s="63"/>
      <c r="F29" s="85"/>
      <c r="G29" s="85"/>
      <c r="H29" s="85"/>
      <c r="I29" s="85"/>
      <c r="J29" s="85"/>
      <c r="K29" s="85"/>
      <c r="L29" s="85"/>
      <c r="M29" s="85"/>
      <c r="N29" s="85"/>
      <c r="O29" s="85"/>
      <c r="P29" s="85"/>
      <c r="Q29" s="85"/>
      <c r="R29" s="85"/>
      <c r="S29" s="85"/>
      <c r="T29" s="59"/>
      <c r="U29" s="85"/>
    </row>
    <row r="30" spans="1:21" x14ac:dyDescent="0.2">
      <c r="A30" s="89" t="s">
        <v>113</v>
      </c>
      <c r="B30" s="90"/>
      <c r="C30" s="90"/>
      <c r="D30" s="90"/>
      <c r="E30" s="90"/>
      <c r="F30" s="85"/>
      <c r="G30" s="85"/>
      <c r="H30" s="85"/>
      <c r="I30" s="85"/>
      <c r="J30" s="85"/>
      <c r="K30" s="85"/>
      <c r="L30" s="85"/>
      <c r="M30" s="85"/>
      <c r="N30" s="85"/>
      <c r="O30" s="85"/>
      <c r="P30" s="85"/>
      <c r="Q30" s="85"/>
      <c r="R30" s="85"/>
      <c r="S30" s="85"/>
      <c r="T30" s="59"/>
      <c r="U30" s="85"/>
    </row>
    <row r="31" spans="1:21" x14ac:dyDescent="0.2">
      <c r="A31" s="85"/>
      <c r="B31" s="86"/>
      <c r="C31" s="86"/>
      <c r="D31" s="86"/>
      <c r="E31" s="86"/>
      <c r="F31" s="85"/>
      <c r="G31" s="85"/>
      <c r="H31" s="85"/>
      <c r="I31" s="85"/>
      <c r="J31" s="85"/>
      <c r="K31" s="85"/>
      <c r="L31" s="85"/>
      <c r="M31" s="85"/>
      <c r="N31" s="85"/>
      <c r="O31" s="85"/>
      <c r="P31" s="85"/>
      <c r="Q31" s="85"/>
      <c r="R31" s="85"/>
      <c r="S31" s="85"/>
      <c r="T31" s="59"/>
      <c r="U31" s="85"/>
    </row>
    <row r="32" spans="1:21" x14ac:dyDescent="0.2">
      <c r="A32" s="64" t="s">
        <v>114</v>
      </c>
      <c r="B32" s="86"/>
      <c r="C32" s="86"/>
      <c r="D32" s="86"/>
      <c r="E32" s="86"/>
      <c r="F32" s="85"/>
      <c r="G32" s="85"/>
      <c r="H32" s="85"/>
      <c r="I32" s="85"/>
      <c r="J32" s="85"/>
      <c r="K32" s="85"/>
      <c r="L32" s="85"/>
      <c r="M32" s="85"/>
      <c r="N32" s="85"/>
      <c r="O32" s="85"/>
      <c r="P32" s="85"/>
      <c r="Q32" s="85"/>
      <c r="R32" s="85"/>
      <c r="S32" s="85"/>
      <c r="T32" s="59"/>
      <c r="U32" s="85"/>
    </row>
    <row r="33" spans="1:21" x14ac:dyDescent="0.2">
      <c r="A33" s="65" t="s">
        <v>115</v>
      </c>
      <c r="B33" s="49"/>
      <c r="C33" s="66"/>
      <c r="D33" s="49"/>
      <c r="E33" s="62"/>
      <c r="F33" s="63"/>
      <c r="G33" s="63"/>
      <c r="H33" s="49"/>
      <c r="I33" s="49"/>
      <c r="J33" s="49"/>
      <c r="K33" s="49"/>
      <c r="L33" s="49"/>
      <c r="M33" s="49"/>
      <c r="N33" s="49"/>
      <c r="O33" s="49"/>
      <c r="P33" s="49"/>
      <c r="Q33" s="49"/>
      <c r="R33" s="49"/>
      <c r="S33" s="49"/>
      <c r="T33" s="49"/>
      <c r="U33" s="49"/>
    </row>
    <row r="34" spans="1:21" x14ac:dyDescent="0.2">
      <c r="A34" s="43"/>
      <c r="B34" s="43"/>
      <c r="C34" s="61"/>
      <c r="D34" s="43"/>
      <c r="E34" s="43"/>
      <c r="F34" s="43"/>
      <c r="G34" s="43"/>
      <c r="H34" s="43"/>
      <c r="I34" s="43"/>
      <c r="J34" s="43"/>
      <c r="K34" s="43"/>
      <c r="L34" s="43"/>
      <c r="M34" s="43"/>
      <c r="N34" s="43"/>
      <c r="O34" s="43"/>
      <c r="P34" s="43"/>
      <c r="Q34" s="43"/>
      <c r="R34" s="43"/>
      <c r="S34" s="43"/>
      <c r="T34" s="43"/>
      <c r="U34" s="43"/>
    </row>
    <row r="35" spans="1:21" x14ac:dyDescent="0.2">
      <c r="A35" s="43"/>
      <c r="B35" s="43"/>
      <c r="C35" s="61"/>
      <c r="D35" s="43"/>
      <c r="E35" s="43"/>
      <c r="F35" s="43"/>
      <c r="G35" s="43"/>
      <c r="H35" s="43"/>
      <c r="I35" s="43"/>
      <c r="J35" s="43"/>
      <c r="K35" s="43"/>
      <c r="L35" s="43"/>
      <c r="M35" s="43"/>
      <c r="N35" s="43"/>
      <c r="O35" s="43"/>
      <c r="P35" s="43"/>
      <c r="Q35" s="43"/>
      <c r="R35" s="43"/>
      <c r="S35" s="43"/>
      <c r="T35" s="43"/>
      <c r="U35" s="43"/>
    </row>
    <row r="36" spans="1:21" x14ac:dyDescent="0.2">
      <c r="A36" s="67" t="s">
        <v>116</v>
      </c>
      <c r="B36" s="86"/>
      <c r="C36" s="86"/>
      <c r="D36" s="86"/>
      <c r="E36" s="86"/>
      <c r="F36" s="85"/>
      <c r="G36" s="85"/>
      <c r="H36" s="85"/>
      <c r="I36" s="85"/>
      <c r="J36" s="85"/>
      <c r="K36" s="85"/>
      <c r="L36" s="85"/>
      <c r="M36" s="85"/>
      <c r="N36" s="85"/>
      <c r="O36" s="85"/>
      <c r="P36" s="85"/>
      <c r="Q36" s="85"/>
      <c r="R36" s="85"/>
      <c r="S36" s="85"/>
      <c r="T36" s="59"/>
      <c r="U36" s="85"/>
    </row>
    <row r="37" spans="1:21" x14ac:dyDescent="0.2">
      <c r="A37" s="87" t="s">
        <v>117</v>
      </c>
      <c r="B37" s="87"/>
      <c r="C37" s="87"/>
      <c r="D37" s="87"/>
      <c r="E37" s="88"/>
      <c r="F37" s="85"/>
      <c r="G37" s="85"/>
      <c r="H37" s="85"/>
      <c r="I37" s="85"/>
      <c r="J37" s="85"/>
      <c r="K37" s="85"/>
      <c r="L37" s="85"/>
      <c r="M37" s="85"/>
      <c r="N37" s="85"/>
      <c r="O37" s="85"/>
      <c r="P37" s="85"/>
      <c r="Q37" s="85"/>
      <c r="R37" s="85"/>
      <c r="S37" s="85"/>
      <c r="T37" s="59"/>
      <c r="U37" s="85"/>
    </row>
    <row r="38" spans="1:21" x14ac:dyDescent="0.2">
      <c r="A38" s="68"/>
      <c r="B38" s="86"/>
      <c r="C38" s="86"/>
      <c r="D38" s="86"/>
      <c r="E38" s="86"/>
      <c r="F38" s="85"/>
      <c r="G38" s="85"/>
      <c r="H38" s="85"/>
      <c r="I38" s="85"/>
      <c r="J38" s="85"/>
      <c r="K38" s="85"/>
      <c r="L38" s="85"/>
      <c r="M38" s="85"/>
      <c r="N38" s="85"/>
      <c r="O38" s="85"/>
      <c r="P38" s="85"/>
      <c r="Q38" s="85"/>
      <c r="R38" s="85"/>
      <c r="S38" s="85"/>
      <c r="T38" s="59"/>
      <c r="U38" s="85"/>
    </row>
    <row r="39" spans="1:21" x14ac:dyDescent="0.2">
      <c r="A39" s="69" t="s">
        <v>118</v>
      </c>
      <c r="B39" s="86"/>
      <c r="C39" s="86"/>
      <c r="D39" s="86"/>
      <c r="E39" s="86"/>
      <c r="F39" s="85"/>
      <c r="G39" s="85"/>
      <c r="H39" s="85"/>
      <c r="I39" s="85"/>
      <c r="J39" s="85"/>
      <c r="K39" s="85"/>
      <c r="L39" s="85"/>
      <c r="M39" s="85"/>
      <c r="N39" s="85"/>
      <c r="O39" s="85"/>
      <c r="P39" s="85"/>
      <c r="Q39" s="85"/>
      <c r="R39" s="85"/>
      <c r="S39" s="85"/>
      <c r="T39" s="59"/>
      <c r="U39" s="85"/>
    </row>
    <row r="40" spans="1:21" x14ac:dyDescent="0.2">
      <c r="A40" s="87" t="s">
        <v>119</v>
      </c>
      <c r="B40" s="87"/>
      <c r="C40" s="87"/>
      <c r="D40" s="87"/>
      <c r="E40" s="88"/>
      <c r="F40" s="85"/>
      <c r="G40" s="85"/>
      <c r="H40" s="85"/>
      <c r="I40" s="85"/>
      <c r="J40" s="85"/>
      <c r="K40" s="85"/>
      <c r="L40" s="85"/>
      <c r="M40" s="85"/>
      <c r="N40" s="85"/>
      <c r="O40" s="85"/>
      <c r="P40" s="85"/>
      <c r="Q40" s="85"/>
      <c r="R40" s="85"/>
      <c r="S40" s="85"/>
      <c r="T40" s="59"/>
      <c r="U40" s="85"/>
    </row>
    <row r="41" spans="1:21" x14ac:dyDescent="0.2">
      <c r="A41" s="85"/>
      <c r="B41" s="86"/>
      <c r="C41" s="86"/>
      <c r="D41" s="86"/>
      <c r="E41" s="86"/>
      <c r="F41" s="85"/>
      <c r="G41" s="85"/>
      <c r="H41" s="85"/>
      <c r="I41" s="85"/>
      <c r="J41" s="85"/>
      <c r="K41" s="85"/>
      <c r="L41" s="85"/>
      <c r="M41" s="85"/>
      <c r="N41" s="85"/>
      <c r="O41" s="85"/>
      <c r="P41" s="85"/>
      <c r="Q41" s="85"/>
      <c r="R41" s="85"/>
      <c r="S41" s="85"/>
      <c r="T41" s="59"/>
      <c r="U41" s="85"/>
    </row>
  </sheetData>
  <mergeCells count="3">
    <mergeCell ref="A37:E37"/>
    <mergeCell ref="A40:E40"/>
    <mergeCell ref="A30:E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babd5ee-c98c-4a9b-aa64-c82fd249b873" ContentTypeId="0x010100672A3FCA98991645BE083C320B7539B70204"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2AADD-338A-43BD-9D0A-93D76571BA6D}">
  <ds:schemaRefs>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 ds:uri="41b3ec6c-eebd-4435-b1cb-6f93f025f7d1"/>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F122A3E9-7A66-44E9-9926-E666E23F3AA0}">
  <ds:schemaRefs>
    <ds:schemaRef ds:uri="http://schemas.microsoft.com/sharepoint/v3/contenttype/forms"/>
  </ds:schemaRefs>
</ds:datastoreItem>
</file>

<file path=customXml/itemProps3.xml><?xml version="1.0" encoding="utf-8"?>
<ds:datastoreItem xmlns:ds="http://schemas.openxmlformats.org/officeDocument/2006/customXml" ds:itemID="{D12A28FE-311A-4334-AE03-56420B5F5E4B}">
  <ds:schemaRefs>
    <ds:schemaRef ds:uri="Microsoft.SharePoint.Taxonomy.ContentTypeSync"/>
  </ds:schemaRefs>
</ds:datastoreItem>
</file>

<file path=customXml/itemProps4.xml><?xml version="1.0" encoding="utf-8"?>
<ds:datastoreItem xmlns:ds="http://schemas.openxmlformats.org/officeDocument/2006/customXml" ds:itemID="{F2F2D7C5-25DE-4267-B957-892E0AE23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Advertising &amp; Marketing</vt:lpstr>
      <vt:lpstr>Commercial</vt:lpstr>
      <vt:lpstr>Consultancy</vt:lpstr>
      <vt:lpstr>Facilities Mgt.</vt:lpstr>
      <vt:lpstr>IT</vt:lpstr>
      <vt:lpstr>Property</vt:lpstr>
      <vt:lpstr>Recruitment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O'Driscoll, Mike (DDTS)</dc:creator>
  <cp:lastModifiedBy>O'Driscoll, Mike (DDTS)</cp:lastModifiedBy>
  <dcterms:created xsi:type="dcterms:W3CDTF">2018-06-14T14:02:30Z</dcterms:created>
  <dcterms:modified xsi:type="dcterms:W3CDTF">2018-08-13T10:32:06Z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0x010100672A3FCA98991645BE083C320B7539B70204003C67716CA4127B44B5B63110318DF6BC</vt:lpwstr>
  </property>
  <property fmtid="{D5CDD505-2E9C-101B-9397-08002B2CF9AE}" pid="3" name="Directorate">
    <vt:lpwstr/>
  </property>
  <property fmtid="{D5CDD505-2E9C-101B-9397-08002B2CF9AE}" pid="4" name="SecurityClassification">
    <vt:lpwstr/>
  </property>
</Properties>
</file>