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p.demeter.zeus.gsi.gov.uk/sites/cs04/dpt/datatransp/Cabinet Office Spending Exceptions/Q4_1819_template_returns/"/>
    </mc:Choice>
  </mc:AlternateContent>
  <bookViews>
    <workbookView xWindow="0" yWindow="0" windowWidth="20490" windowHeight="7755"/>
  </bookViews>
  <sheets>
    <sheet name="Spending cases excl recruitment" sheetId="1" r:id="rId1"/>
    <sheet name="Recruitment" sheetId="2" r:id="rId2"/>
  </sheets>
  <calcPr calcId="152511"/>
</workbook>
</file>

<file path=xl/calcChain.xml><?xml version="1.0" encoding="utf-8"?>
<calcChain xmlns="http://schemas.openxmlformats.org/spreadsheetml/2006/main">
  <c r="W18" i="2" l="1"/>
  <c r="V18" i="2"/>
  <c r="U18" i="2"/>
  <c r="T18" i="2"/>
  <c r="S18" i="2"/>
  <c r="R18" i="2"/>
  <c r="Q18" i="2"/>
  <c r="P18" i="2"/>
  <c r="O18" i="2"/>
  <c r="N18" i="2"/>
  <c r="M18" i="2"/>
  <c r="L18" i="2"/>
  <c r="K18" i="2"/>
  <c r="J18" i="2"/>
  <c r="G18" i="2"/>
</calcChain>
</file>

<file path=xl/sharedStrings.xml><?xml version="1.0" encoding="utf-8"?>
<sst xmlns="http://schemas.openxmlformats.org/spreadsheetml/2006/main" count="209" uniqueCount="118">
  <si>
    <t>Owning Dept/ALB Department</t>
  </si>
  <si>
    <t xml:space="preserve"> Case Name</t>
  </si>
  <si>
    <t xml:space="preserve"> Value (£) (excluding VAT)</t>
  </si>
  <si>
    <t xml:space="preserve"> Approval date</t>
  </si>
  <si>
    <t>DEFRA</t>
  </si>
  <si>
    <t>DEFRA ARAMS Sheep/Goat/Deer Reporting Movements Application</t>
  </si>
  <si>
    <t>Department</t>
  </si>
  <si>
    <t>Organisation Name</t>
  </si>
  <si>
    <t>Basis for expenditure approval</t>
  </si>
  <si>
    <t>Project name</t>
  </si>
  <si>
    <t>Basis for Exception</t>
  </si>
  <si>
    <t>Approval month</t>
  </si>
  <si>
    <t>Civil Service Grade (FTE)</t>
  </si>
  <si>
    <t>Civil Service Grade (Headcount)</t>
  </si>
  <si>
    <t>Total approvals (Headcount)</t>
  </si>
  <si>
    <t>Total Approvals (FTE)</t>
  </si>
  <si>
    <t>AA/AO</t>
  </si>
  <si>
    <t>EO</t>
  </si>
  <si>
    <t>HEO</t>
  </si>
  <si>
    <t>SEO</t>
  </si>
  <si>
    <t>Grade 6 / 7</t>
  </si>
  <si>
    <t>SCS</t>
  </si>
  <si>
    <t>IT and Digital</t>
  </si>
  <si>
    <t>Marine Planning Digital Service - Beta</t>
  </si>
  <si>
    <t>Record Your Catch - Beta</t>
  </si>
  <si>
    <t>DEFRA (EA)</t>
  </si>
  <si>
    <t>DEFRA (MMO)</t>
  </si>
  <si>
    <t>Re-procurement of an E-Sourcing System - Bravo</t>
  </si>
  <si>
    <t xml:space="preserve"> Future of National Telemetry (FONT)</t>
  </si>
  <si>
    <t xml:space="preserve"> Interim Environmental Governance Secretariat (IEGS) - No Deal IT Project</t>
  </si>
  <si>
    <t xml:space="preserve"> Waste Electrical and Electronic Equipment (WEEE) Online – Phase 2 Development – Alpha </t>
  </si>
  <si>
    <t>Waste Electrical and Electronic Equipment (WEEE) Online – Phase 2 Development – Beta</t>
  </si>
  <si>
    <t>Marine Case Management System (MCMS) - Support Contract Extension</t>
  </si>
  <si>
    <t>EU Exit Strategy and Delivery Partner Value Revision</t>
  </si>
  <si>
    <t>Consultancy</t>
  </si>
  <si>
    <t>EU Exit Strategy and Delivery Partner</t>
  </si>
  <si>
    <t>Gatwick House, Horley</t>
  </si>
  <si>
    <t>Trentside, Nottingham</t>
  </si>
  <si>
    <t>Property</t>
  </si>
  <si>
    <t>Notes</t>
  </si>
  <si>
    <t>Requested value is rent per annum. Rent increasing to £21,000 in years 3-5</t>
  </si>
  <si>
    <t xml:space="preserve">Requested value is rent per annum. </t>
  </si>
  <si>
    <t>Defra (APHA)</t>
  </si>
  <si>
    <t>Defra (EA)</t>
  </si>
  <si>
    <t>Defra</t>
  </si>
  <si>
    <t>River Basin Management Planning Challenges &amp; Choices Consultation Videos</t>
  </si>
  <si>
    <t>Domestic burning - Air Quality</t>
  </si>
  <si>
    <t>Protecting the place of dairy in a healthy diet</t>
  </si>
  <si>
    <t>British Beef, Lamb, Pork, Dairy &amp; Cereals Export Development - Exhibitions &amp; Shows</t>
  </si>
  <si>
    <t>Thin cut beef steaks Year 2</t>
  </si>
  <si>
    <t>Pork Medallions Campaign - Rejuvenating the image of Pork</t>
  </si>
  <si>
    <t>Third party puppy &amp; kitten sales campaign</t>
  </si>
  <si>
    <t>Resilience Garden Chelsea Flower Show</t>
  </si>
  <si>
    <t>Brandwatch - Social listening tool renewal</t>
  </si>
  <si>
    <t>Anti-littering campaign partnerships support</t>
  </si>
  <si>
    <t xml:space="preserve">Advertising &amp; Marketing
</t>
  </si>
  <si>
    <t>Commercials</t>
  </si>
  <si>
    <t>Nil return</t>
  </si>
  <si>
    <t>Bayly's Wharf, Plymouth Fisheries, Sutton Harbour Plymouth</t>
  </si>
  <si>
    <t>MMO</t>
  </si>
  <si>
    <t>Requested value is rent per annum. As the term will run from a date yet to be determined until 31/08/22, it is impossible to calculate the whole term value requested.</t>
  </si>
  <si>
    <t>Defra (MMO)</t>
  </si>
  <si>
    <t>Q4 2018/19</t>
  </si>
  <si>
    <t>Value (£M)</t>
  </si>
  <si>
    <t>Total Value Approved (£ m)</t>
  </si>
  <si>
    <t>Explanatory note</t>
  </si>
  <si>
    <t>Date of update</t>
  </si>
  <si>
    <t>core Defra</t>
  </si>
  <si>
    <t>Business Critical vacancies</t>
  </si>
  <si>
    <t>Various</t>
  </si>
  <si>
    <t>See below</t>
  </si>
  <si>
    <t>Animal &amp; Plant Health Agency (APHA)</t>
  </si>
  <si>
    <t>Centre for Environment, Fisheries &amp; Aquaculture Science (Cefas)</t>
  </si>
  <si>
    <t xml:space="preserve">Rural Payments Agency (RPA) </t>
  </si>
  <si>
    <t>Veterinary Medicines Directorate (VMD)</t>
  </si>
  <si>
    <t>Consumer Council for Water (CCW)</t>
  </si>
  <si>
    <t>Environment Agency (EA)</t>
  </si>
  <si>
    <t>Joint Nature Conservation Committee (JNCC)</t>
  </si>
  <si>
    <t>Marine Management Organisation (MMO)</t>
  </si>
  <si>
    <t>Business Critical Vacancies</t>
  </si>
  <si>
    <t xml:space="preserve">Natural England (NE) </t>
  </si>
  <si>
    <t>Royal Botanic Gardens Kew</t>
  </si>
  <si>
    <t>Agriculture &amp; Horticulture Dev Board</t>
  </si>
  <si>
    <t>Grades do no match Civil Service Grades</t>
  </si>
  <si>
    <t xml:space="preserve">Defra </t>
  </si>
  <si>
    <t xml:space="preserve">Seafish authority </t>
  </si>
  <si>
    <t xml:space="preserve">Totals </t>
  </si>
  <si>
    <t xml:space="preserve">Fixed Term Appointments </t>
  </si>
  <si>
    <t>Fixed term appointments are usually suitable for posts where there is a piece of work with a defined end date or where there is a need for a role or function to be carried out in a specific period of time.</t>
  </si>
  <si>
    <t xml:space="preserve">FTA's may be recruited up to 4 years </t>
  </si>
  <si>
    <t>Short term appointments (STAs)</t>
  </si>
  <si>
    <t>Short term appointments are temporary appointments to meet short-term need up to 45 weeks. STAs are an exception to the Civil Service Recruitment Principles which means they can be .</t>
  </si>
  <si>
    <t>appointed without the need to go through fair and open completion</t>
  </si>
  <si>
    <t>Core Defra</t>
  </si>
  <si>
    <t>The increase in approvals for external recruitment is a result of HM Treasury approved recruitment to support EU Exit work</t>
  </si>
  <si>
    <t>APHA</t>
  </si>
  <si>
    <t>VMD</t>
  </si>
  <si>
    <t xml:space="preserve">27 AO - preparation for a EU Exit 'no deal' senario (including contingency staff) </t>
  </si>
  <si>
    <t>JNCC</t>
  </si>
  <si>
    <t>Additional posts were approved for EU Exit work, this in turn with the resulting internal churn resulted in higher numbers of recruitment in the latter part of 2018/19 for HEO and SEO grade. These recruitments were made up of 20 FTE FTA's and 12 permanent FTE positions.</t>
  </si>
  <si>
    <t>Please note that 45 of these vacancies are temporary EU Exit FTA posts. The remaining posts are filling BAU vacancies</t>
  </si>
  <si>
    <t>Kew</t>
  </si>
  <si>
    <t>AA/AO- 24 x zero hours visitor hosts recruited for Easter/Bank holiday season. 3 x EO Research Assistants recruited in science at end of funding year. Additional SEO recruitment to resource a Data Protection Manager</t>
  </si>
  <si>
    <t>EA</t>
  </si>
  <si>
    <t>Business Critical/Front-Line</t>
  </si>
  <si>
    <t>2018-19 Q4</t>
  </si>
  <si>
    <t>See Below</t>
  </si>
  <si>
    <t>NE</t>
  </si>
  <si>
    <t>37 x EO:</t>
  </si>
  <si>
    <t>12 Recruitments to support priority work in Operations e.g. National Nature Reserves, 25 Fixed Term Appointments extended to support priority work in Operations and Evidence</t>
  </si>
  <si>
    <t>47 x HEO:</t>
  </si>
  <si>
    <t>18 Permanent and 8 Fixed Term Appointment Recruitments to support priority work in Operations e.g. Catchment Sensitive Farming and Funded Programmes, 21 Fixed Term Appointments extended to support priority work in Operations and Evidence</t>
  </si>
  <si>
    <t>32 x SEO:</t>
  </si>
  <si>
    <t>28 Recruitments to support priority work in Operations and funded programmes, 4 Fixed Term Appointments extended to support priority work in the Specialists team</t>
  </si>
  <si>
    <r>
      <t>AO/AA</t>
    </r>
    <r>
      <rPr>
        <sz val="10"/>
        <color rgb="FF000000"/>
        <rFont val="Arial"/>
      </rPr>
      <t xml:space="preserve"> – Numbers over 10 in this CS grade results from critical recruitment in our National Customer Contact Centre (NCCC) team where resource is required for extended hours of service, Environment Officer teams and resource supporting peak boating season.</t>
    </r>
  </si>
  <si>
    <r>
      <t>EO</t>
    </r>
    <r>
      <rPr>
        <sz val="10"/>
        <color rgb="FF000000"/>
        <rFont val="Arial"/>
      </rPr>
      <t xml:space="preserve"> - Numbers over 10 in this CS grade results from critical recruitment within Permitting teams demanding a high level of customer delivery and to cover increased workload over the next three years; our Waste teams where tackling waste crime is a high priority work area and Flood and Coastal Erosion Risk Management (FCRM) for Officers essential to the business.</t>
    </r>
  </si>
  <si>
    <r>
      <t>Grade 6/7</t>
    </r>
    <r>
      <rPr>
        <sz val="10"/>
        <color rgb="FF000000"/>
        <rFont val="Arial"/>
      </rPr>
      <t xml:space="preserve"> - Numbers over 10 in this CS grade results from recruitment within our National Capital Programme Management Service (NCPMS) for critical project roles to provide project management services within our Operational teams and FCRM specialist roles for strategic delivery risk to our capital and revenue programme, Incident Management &amp; Asset Management Strategies.</t>
    </r>
  </si>
  <si>
    <t>Function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</si>
</sst>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164" formatCode="[$£-809]#,##0"/>
    <numFmt numFmtId="165" formatCode="&quot;£&quot;#,##0"/>
    <numFmt numFmtId="166" formatCode="&quot;£&quot;#,##0.00"/>
    <numFmt numFmtId="167" formatCode="m/d/yyyy"/>
    <numFmt numFmtId="168" formatCode="0.0"/>
  </numFmts>
  <fonts count="18" x14ac:knownFonts="1">
    <font>
      <sz val="10"/>
      <color rgb="FF000000"/>
      <name val="Arial"/>
    </font>
    <font>
      <sz val="10"/>
      <name val="Arial"/>
      <family val="2"/>
    </font>
    <font>
      <b/>
      <sz val="11"/>
      <name val="Arial"/>
      <family val="2"/>
    </font>
    <font>
      <sz val="11"/>
      <name val="Arial"/>
      <family val="2"/>
    </font>
    <font>
      <sz val="11"/>
      <color rgb="FFFF0000"/>
      <name val="Arial"/>
      <family val="2"/>
    </font>
    <font>
      <sz val="11"/>
      <color rgb="FF000000"/>
      <name val="Arial"/>
      <family val="2"/>
    </font>
    <font>
      <b/>
      <sz val="11"/>
      <color theme="1"/>
      <name val="Calibri"/>
      <family val="2"/>
      <scheme val="minor"/>
    </font>
    <font>
      <sz val="10"/>
      <color theme="1"/>
      <name val="Arial"/>
      <family val="2"/>
    </font>
    <font>
      <sz val="11"/>
      <color theme="1"/>
      <name val="Arial"/>
      <family val="2"/>
    </font>
    <font>
      <b/>
      <sz val="11"/>
      <color theme="1"/>
      <name val="Arial"/>
      <family val="2"/>
    </font>
    <font>
      <sz val="11"/>
      <color theme="0"/>
      <name val="Arial"/>
      <family val="2"/>
    </font>
    <font>
      <sz val="11"/>
      <color theme="0" tint="-0.249977111117893"/>
      <name val="Arial"/>
      <family val="2"/>
    </font>
    <font>
      <b/>
      <sz val="10"/>
      <name val="Arial"/>
      <family val="2"/>
    </font>
    <font>
      <b/>
      <u/>
      <sz val="10"/>
      <name val="Arial"/>
      <family val="2"/>
    </font>
    <font>
      <sz val="9"/>
      <color theme="1"/>
      <name val="Arial"/>
      <family val="2"/>
    </font>
    <font>
      <b/>
      <u/>
      <sz val="11"/>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rgb="FFDD7E6B"/>
        <bgColor rgb="FFDD7E6B"/>
      </patternFill>
    </fill>
    <fill>
      <patternFill patternType="solid">
        <fgColor theme="0"/>
        <bgColor indexed="64"/>
      </patternFill>
    </fill>
    <fill>
      <patternFill patternType="solid">
        <fgColor rgb="FFC00000"/>
        <bgColor indexed="64"/>
      </patternFill>
    </fill>
    <fill>
      <patternFill patternType="solid">
        <fgColor rgb="FFECDDBE"/>
        <bgColor indexed="64"/>
      </patternFill>
    </fill>
    <fill>
      <patternFill patternType="solid">
        <fgColor theme="0" tint="-0.249977111117893"/>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1">
    <xf numFmtId="0" fontId="0" fillId="0" borderId="0" xfId="0" applyFont="1" applyAlignment="1"/>
    <xf numFmtId="0" fontId="1" fillId="0" borderId="0" xfId="0" applyFont="1" applyAlignment="1"/>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0" fontId="5" fillId="0" borderId="3" xfId="0" applyFont="1" applyBorder="1" applyAlignment="1">
      <alignment horizontal="left" vertical="top" wrapText="1"/>
    </xf>
    <xf numFmtId="0" fontId="3" fillId="0" borderId="3" xfId="0" applyFont="1" applyBorder="1" applyAlignment="1">
      <alignment horizontal="left" vertical="top"/>
    </xf>
    <xf numFmtId="0" fontId="3" fillId="0" borderId="2" xfId="0" applyFont="1" applyBorder="1" applyAlignment="1">
      <alignment horizontal="center" vertical="center" wrapText="1"/>
    </xf>
    <xf numFmtId="0" fontId="5" fillId="0" borderId="3" xfId="0" applyFont="1" applyBorder="1" applyAlignment="1">
      <alignment horizontal="center" vertical="center" wrapText="1"/>
    </xf>
    <xf numFmtId="165" fontId="5" fillId="0" borderId="3" xfId="0" applyNumberFormat="1" applyFont="1" applyBorder="1" applyAlignment="1">
      <alignment horizontal="center" vertical="center" wrapText="1"/>
    </xf>
    <xf numFmtId="14" fontId="5"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Fill="1" applyBorder="1" applyAlignment="1">
      <alignment horizontal="center" vertical="center" wrapText="1"/>
    </xf>
    <xf numFmtId="0" fontId="2" fillId="2" borderId="3"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3" xfId="0" applyFont="1" applyBorder="1" applyAlignment="1">
      <alignment horizontal="left" vertical="top"/>
    </xf>
    <xf numFmtId="0" fontId="5" fillId="0" borderId="0" xfId="0" applyFont="1" applyAlignment="1">
      <alignment horizontal="left" vertical="top"/>
    </xf>
    <xf numFmtId="0" fontId="3" fillId="0" borderId="6" xfId="0" applyFont="1" applyBorder="1" applyAlignment="1">
      <alignment horizontal="center" vertical="center" wrapText="1"/>
    </xf>
    <xf numFmtId="0" fontId="5" fillId="0" borderId="7" xfId="0" applyFont="1" applyBorder="1" applyAlignment="1">
      <alignment horizontal="center" vertical="center" wrapText="1"/>
    </xf>
    <xf numFmtId="165" fontId="5" fillId="0" borderId="7"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2" fillId="0" borderId="6" xfId="0" applyFont="1" applyBorder="1" applyAlignment="1">
      <alignment horizontal="left" vertical="top" wrapText="1"/>
    </xf>
    <xf numFmtId="164" fontId="3" fillId="0" borderId="2" xfId="0" applyNumberFormat="1" applyFont="1" applyBorder="1" applyAlignment="1">
      <alignment horizontal="center" vertical="center" wrapText="1"/>
    </xf>
    <xf numFmtId="14" fontId="3" fillId="0" borderId="9" xfId="0" applyNumberFormat="1" applyFont="1" applyBorder="1" applyAlignment="1">
      <alignment horizontal="center" vertical="center" wrapText="1"/>
    </xf>
    <xf numFmtId="0" fontId="4" fillId="0" borderId="10" xfId="0" applyFont="1" applyBorder="1" applyAlignment="1">
      <alignment horizontal="center" vertical="center"/>
    </xf>
    <xf numFmtId="0" fontId="3" fillId="0" borderId="11" xfId="0" applyFont="1" applyBorder="1" applyAlignment="1">
      <alignment horizontal="left" vertical="top"/>
    </xf>
    <xf numFmtId="0" fontId="3" fillId="0" borderId="3" xfId="0" applyFont="1" applyBorder="1" applyAlignment="1">
      <alignment horizontal="center" vertical="center" wrapText="1"/>
    </xf>
    <xf numFmtId="165" fontId="0" fillId="0" borderId="3" xfId="0" applyNumberFormat="1" applyFont="1" applyBorder="1" applyAlignment="1">
      <alignment horizontal="center" vertical="center" wrapText="1"/>
    </xf>
    <xf numFmtId="0" fontId="8" fillId="3" borderId="0" xfId="0" applyFont="1" applyFill="1" applyAlignment="1">
      <alignment vertical="center" wrapText="1"/>
    </xf>
    <xf numFmtId="0" fontId="8" fillId="3" borderId="0" xfId="0" applyFont="1" applyFill="1" applyAlignment="1">
      <alignment horizontal="left" vertical="center" wrapText="1"/>
    </xf>
    <xf numFmtId="0" fontId="9" fillId="3" borderId="0" xfId="0" applyFont="1" applyFill="1" applyAlignment="1">
      <alignment vertical="center" wrapText="1"/>
    </xf>
    <xf numFmtId="14" fontId="10" fillId="4" borderId="3" xfId="0" applyNumberFormat="1" applyFont="1" applyFill="1" applyBorder="1" applyAlignment="1">
      <alignment horizontal="center" vertical="center" wrapText="1"/>
    </xf>
    <xf numFmtId="14" fontId="10" fillId="4" borderId="3" xfId="0" applyNumberFormat="1" applyFont="1" applyFill="1" applyBorder="1" applyAlignment="1">
      <alignment vertical="center" wrapText="1"/>
    </xf>
    <xf numFmtId="14" fontId="10" fillId="4" borderId="3" xfId="0" applyNumberFormat="1" applyFont="1" applyFill="1" applyBorder="1" applyAlignment="1">
      <alignment wrapText="1"/>
    </xf>
    <xf numFmtId="0" fontId="10" fillId="4" borderId="3" xfId="0" applyFont="1" applyFill="1" applyBorder="1" applyAlignment="1">
      <alignment vertical="center" wrapText="1"/>
    </xf>
    <xf numFmtId="0" fontId="8" fillId="3" borderId="0" xfId="0" applyFont="1" applyFill="1" applyBorder="1" applyAlignment="1">
      <alignment vertical="center" wrapText="1"/>
    </xf>
    <xf numFmtId="0" fontId="8" fillId="5" borderId="3" xfId="0" applyFont="1" applyFill="1" applyBorder="1" applyAlignment="1">
      <alignment wrapText="1"/>
    </xf>
    <xf numFmtId="167" fontId="8" fillId="5" borderId="3" xfId="0" applyNumberFormat="1" applyFont="1" applyFill="1" applyBorder="1" applyAlignment="1">
      <alignment wrapText="1"/>
    </xf>
    <xf numFmtId="2" fontId="8" fillId="5" borderId="3"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168" fontId="8" fillId="5" borderId="3" xfId="0" applyNumberFormat="1" applyFont="1" applyFill="1" applyBorder="1" applyAlignment="1">
      <alignment horizontal="center" vertical="center" wrapText="1"/>
    </xf>
    <xf numFmtId="16" fontId="8" fillId="5" borderId="3" xfId="0" applyNumberFormat="1" applyFont="1" applyFill="1" applyBorder="1" applyAlignment="1">
      <alignment horizontal="center" vertical="center" wrapText="1"/>
    </xf>
    <xf numFmtId="0" fontId="5" fillId="5" borderId="3" xfId="0" applyFont="1" applyFill="1" applyBorder="1" applyAlignment="1">
      <alignment horizontal="center" vertical="center" wrapText="1"/>
    </xf>
    <xf numFmtId="8" fontId="8" fillId="5" borderId="3" xfId="0" applyNumberFormat="1" applyFont="1" applyFill="1" applyBorder="1" applyAlignment="1">
      <alignment horizontal="center" wrapText="1"/>
    </xf>
    <xf numFmtId="4" fontId="8" fillId="5" borderId="3" xfId="0" applyNumberFormat="1" applyFont="1" applyFill="1" applyBorder="1" applyAlignment="1">
      <alignment horizontal="center" vertical="center" wrapText="1"/>
    </xf>
    <xf numFmtId="2" fontId="8" fillId="5" borderId="3" xfId="0" applyNumberFormat="1" applyFont="1" applyFill="1" applyBorder="1" applyAlignment="1">
      <alignment horizontal="center" vertical="center"/>
    </xf>
    <xf numFmtId="0" fontId="11" fillId="6" borderId="3" xfId="0" applyFont="1" applyFill="1" applyBorder="1" applyAlignment="1">
      <alignment horizontal="center" vertical="center"/>
    </xf>
    <xf numFmtId="14" fontId="8" fillId="5" borderId="3" xfId="0" applyNumberFormat="1" applyFont="1" applyFill="1" applyBorder="1" applyAlignment="1">
      <alignment wrapText="1"/>
    </xf>
    <xf numFmtId="0" fontId="5" fillId="5" borderId="3" xfId="0" applyFont="1" applyFill="1" applyBorder="1" applyAlignment="1">
      <alignment vertical="center" wrapText="1"/>
    </xf>
    <xf numFmtId="166" fontId="8" fillId="5" borderId="3" xfId="0" applyNumberFormat="1" applyFont="1" applyFill="1" applyBorder="1" applyAlignment="1">
      <alignment wrapText="1"/>
    </xf>
    <xf numFmtId="168" fontId="5" fillId="5" borderId="3" xfId="0" applyNumberFormat="1" applyFont="1" applyFill="1" applyBorder="1" applyAlignment="1">
      <alignment horizontal="center" vertical="center" wrapText="1"/>
    </xf>
    <xf numFmtId="167" fontId="8" fillId="3" borderId="10" xfId="0" applyNumberFormat="1" applyFont="1" applyFill="1" applyBorder="1" applyAlignment="1">
      <alignment wrapText="1"/>
    </xf>
    <xf numFmtId="0" fontId="8" fillId="5" borderId="3" xfId="0" applyFont="1" applyFill="1" applyBorder="1" applyAlignment="1">
      <alignment vertical="center" wrapText="1"/>
    </xf>
    <xf numFmtId="0" fontId="8" fillId="5" borderId="3" xfId="0" applyFont="1" applyFill="1" applyBorder="1" applyAlignment="1">
      <alignment horizontal="left" wrapText="1"/>
    </xf>
    <xf numFmtId="167" fontId="8" fillId="3" borderId="0" xfId="0" applyNumberFormat="1" applyFont="1" applyFill="1" applyBorder="1" applyAlignment="1">
      <alignment wrapText="1"/>
    </xf>
    <xf numFmtId="0" fontId="1" fillId="3" borderId="0" xfId="0" applyFont="1" applyFill="1" applyBorder="1" applyAlignment="1">
      <alignment vertical="center" wrapText="1"/>
    </xf>
    <xf numFmtId="0" fontId="12"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1" fillId="0" borderId="0" xfId="0" applyFont="1"/>
    <xf numFmtId="0" fontId="12" fillId="3" borderId="12" xfId="0" applyFont="1" applyFill="1" applyBorder="1" applyAlignment="1">
      <alignment horizontal="left" vertical="center"/>
    </xf>
    <xf numFmtId="0" fontId="1" fillId="0" borderId="13" xfId="0" applyFont="1" applyBorder="1"/>
    <xf numFmtId="0" fontId="1" fillId="0" borderId="13" xfId="0" applyFont="1" applyBorder="1" applyAlignment="1"/>
    <xf numFmtId="0" fontId="1" fillId="0" borderId="14" xfId="0" applyFont="1" applyBorder="1" applyAlignment="1"/>
    <xf numFmtId="0" fontId="1" fillId="0" borderId="0" xfId="0" applyFont="1" applyBorder="1" applyAlignment="1"/>
    <xf numFmtId="0" fontId="1" fillId="0" borderId="0" xfId="0" applyFont="1" applyAlignment="1">
      <alignment horizontal="left"/>
    </xf>
    <xf numFmtId="0" fontId="1" fillId="0" borderId="15" xfId="0" applyFont="1" applyBorder="1"/>
    <xf numFmtId="0" fontId="1" fillId="0" borderId="0" xfId="0" applyFont="1" applyBorder="1"/>
    <xf numFmtId="0" fontId="1" fillId="0" borderId="16" xfId="0" applyFont="1" applyBorder="1" applyAlignment="1"/>
    <xf numFmtId="0" fontId="1" fillId="0" borderId="0" xfId="0" applyFont="1" applyAlignment="1">
      <alignment horizontal="left" indent="5"/>
    </xf>
    <xf numFmtId="0" fontId="12" fillId="0" borderId="15" xfId="0" applyFont="1" applyBorder="1" applyAlignment="1">
      <alignment vertical="center"/>
    </xf>
    <xf numFmtId="0" fontId="1" fillId="3" borderId="0" xfId="0" applyFont="1" applyFill="1" applyBorder="1" applyAlignment="1">
      <alignment vertical="center"/>
    </xf>
    <xf numFmtId="0" fontId="1" fillId="3" borderId="16" xfId="0" applyFont="1" applyFill="1" applyBorder="1" applyAlignment="1">
      <alignment vertical="center"/>
    </xf>
    <xf numFmtId="0" fontId="1" fillId="3" borderId="0" xfId="0" applyFont="1" applyFill="1" applyBorder="1" applyAlignment="1">
      <alignment horizontal="left" vertical="center"/>
    </xf>
    <xf numFmtId="0" fontId="1" fillId="0" borderId="15" xfId="0" applyFont="1" applyBorder="1" applyAlignment="1">
      <alignment vertical="center"/>
    </xf>
    <xf numFmtId="0" fontId="1" fillId="0" borderId="17" xfId="0" applyFont="1" applyBorder="1" applyAlignment="1">
      <alignment vertical="center"/>
    </xf>
    <xf numFmtId="0" fontId="1" fillId="3" borderId="18" xfId="0" applyFont="1" applyFill="1" applyBorder="1" applyAlignment="1">
      <alignment vertical="center"/>
    </xf>
    <xf numFmtId="0" fontId="1" fillId="0" borderId="18" xfId="0" applyFont="1" applyBorder="1" applyAlignment="1"/>
    <xf numFmtId="0" fontId="1" fillId="3" borderId="19" xfId="0" applyFont="1" applyFill="1" applyBorder="1" applyAlignment="1">
      <alignment vertical="center"/>
    </xf>
    <xf numFmtId="0" fontId="1" fillId="0" borderId="0" xfId="0" applyFont="1" applyBorder="1" applyAlignment="1">
      <alignment vertical="center"/>
    </xf>
    <xf numFmtId="0" fontId="1" fillId="3" borderId="0" xfId="0" applyFont="1" applyFill="1" applyAlignment="1">
      <alignment vertical="center" wrapText="1"/>
    </xf>
    <xf numFmtId="0" fontId="13" fillId="0" borderId="0" xfId="0" applyFont="1" applyBorder="1" applyAlignment="1">
      <alignment vertical="center"/>
    </xf>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0" fontId="1" fillId="0" borderId="0" xfId="0" applyFont="1" applyAlignment="1">
      <alignment vertical="center"/>
    </xf>
    <xf numFmtId="0" fontId="13" fillId="3" borderId="0" xfId="0" applyFont="1" applyFill="1" applyBorder="1" applyAlignment="1">
      <alignment horizontal="left" vertical="center"/>
    </xf>
    <xf numFmtId="0" fontId="1" fillId="0" borderId="0" xfId="0" applyFont="1" applyBorder="1" applyAlignment="1">
      <alignment horizontal="left" vertical="center"/>
    </xf>
    <xf numFmtId="0" fontId="1" fillId="3" borderId="0" xfId="0" applyFont="1" applyFill="1" applyAlignment="1">
      <alignment vertical="center"/>
    </xf>
    <xf numFmtId="0" fontId="7" fillId="3" borderId="0" xfId="0" applyFont="1" applyFill="1" applyBorder="1" applyAlignment="1">
      <alignment vertical="center"/>
    </xf>
    <xf numFmtId="0" fontId="13" fillId="0" borderId="0" xfId="0" applyFont="1" applyAlignment="1">
      <alignment vertical="center"/>
    </xf>
    <xf numFmtId="0" fontId="7" fillId="3" borderId="0" xfId="0" applyFont="1" applyFill="1" applyBorder="1" applyAlignment="1">
      <alignment horizontal="left" vertical="center"/>
    </xf>
    <xf numFmtId="0" fontId="13" fillId="3" borderId="0" xfId="0" applyFont="1" applyFill="1" applyAlignment="1">
      <alignment vertical="center" wrapText="1"/>
    </xf>
    <xf numFmtId="0" fontId="7" fillId="0" borderId="0" xfId="0" applyFont="1" applyBorder="1" applyAlignment="1">
      <alignment horizontal="left" vertical="center" wrapText="1"/>
    </xf>
    <xf numFmtId="0" fontId="7" fillId="3" borderId="0" xfId="0" applyFont="1" applyFill="1" applyAlignment="1">
      <alignment vertical="center" wrapText="1"/>
    </xf>
    <xf numFmtId="0" fontId="7" fillId="3" borderId="0" xfId="0" applyFont="1" applyFill="1" applyAlignment="1">
      <alignment horizontal="left" vertical="center" wrapText="1"/>
    </xf>
    <xf numFmtId="2" fontId="7" fillId="3" borderId="0" xfId="0" applyNumberFormat="1" applyFont="1" applyFill="1" applyBorder="1" applyAlignment="1">
      <alignment horizontal="left" vertical="center"/>
    </xf>
    <xf numFmtId="0" fontId="1" fillId="0" borderId="0" xfId="0" applyFont="1" applyBorder="1" applyAlignment="1">
      <alignment vertical="center" wrapText="1"/>
    </xf>
    <xf numFmtId="0" fontId="13" fillId="3" borderId="0" xfId="0" applyFont="1" applyFill="1" applyAlignment="1">
      <alignment vertical="center"/>
    </xf>
    <xf numFmtId="0" fontId="1" fillId="0" borderId="0" xfId="0" applyFont="1" applyAlignment="1">
      <alignment horizontal="left" vertical="center"/>
    </xf>
    <xf numFmtId="0" fontId="6" fillId="0" borderId="0" xfId="0" applyFont="1" applyAlignment="1">
      <alignment vertical="center"/>
    </xf>
    <xf numFmtId="0" fontId="1" fillId="0" borderId="0" xfId="0" applyFont="1" applyAlignment="1">
      <alignment vertical="center" wrapText="1"/>
    </xf>
    <xf numFmtId="0" fontId="14" fillId="5" borderId="3" xfId="0" applyFont="1" applyFill="1" applyBorder="1" applyAlignment="1">
      <alignment wrapText="1"/>
    </xf>
    <xf numFmtId="168" fontId="5" fillId="5" borderId="3" xfId="0" applyNumberFormat="1" applyFont="1" applyFill="1" applyBorder="1" applyAlignment="1">
      <alignment horizontal="right" vertical="center" wrapText="1"/>
    </xf>
    <xf numFmtId="16" fontId="8" fillId="5" borderId="3" xfId="0" applyNumberFormat="1" applyFont="1" applyFill="1" applyBorder="1" applyAlignment="1">
      <alignment horizontal="center" wrapText="1"/>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7" fillId="0" borderId="0" xfId="0" applyFont="1" applyBorder="1" applyAlignment="1">
      <alignment horizontal="left" vertical="center" wrapText="1"/>
    </xf>
    <xf numFmtId="0" fontId="13" fillId="3" borderId="0" xfId="0" applyFont="1" applyFill="1" applyBorder="1" applyAlignment="1">
      <alignment vertical="center" wrapText="1"/>
    </xf>
    <xf numFmtId="0" fontId="10" fillId="4" borderId="3" xfId="0" applyFont="1" applyFill="1" applyBorder="1" applyAlignment="1">
      <alignment horizontal="left" vertical="center" wrapText="1"/>
    </xf>
    <xf numFmtId="14" fontId="10" fillId="4" borderId="3" xfId="0" applyNumberFormat="1" applyFont="1" applyFill="1" applyBorder="1" applyAlignment="1">
      <alignment horizontal="center" vertical="center" wrapText="1"/>
    </xf>
    <xf numFmtId="0" fontId="8" fillId="0" borderId="3" xfId="0" applyFont="1" applyBorder="1" applyAlignment="1">
      <alignment wrapText="1"/>
    </xf>
    <xf numFmtId="14" fontId="10" fillId="4" borderId="3" xfId="0" applyNumberFormat="1" applyFont="1" applyFill="1" applyBorder="1" applyAlignment="1">
      <alignment vertical="center" wrapText="1"/>
    </xf>
    <xf numFmtId="0" fontId="10" fillId="4" borderId="3" xfId="0" applyFont="1" applyFill="1" applyBorder="1" applyAlignment="1">
      <alignment vertical="center" wrapText="1"/>
    </xf>
    <xf numFmtId="0" fontId="8" fillId="0" borderId="3" xfId="0" applyFont="1" applyBorder="1" applyAlignment="1">
      <alignment vertical="center" wrapText="1"/>
    </xf>
    <xf numFmtId="0" fontId="6" fillId="0" borderId="0" xfId="0" applyFont="1" applyAlignment="1">
      <alignment vertical="center"/>
    </xf>
    <xf numFmtId="0" fontId="0" fillId="0" borderId="0" xfId="0" applyAlignment="1"/>
    <xf numFmtId="0" fontId="10" fillId="4"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26"/>
  <sheetViews>
    <sheetView tabSelected="1" workbookViewId="0">
      <pane ySplit="1" topLeftCell="A2" activePane="bottomLeft" state="frozen"/>
      <selection pane="bottomLeft" activeCell="F1" sqref="F1"/>
    </sheetView>
  </sheetViews>
  <sheetFormatPr defaultColWidth="14.42578125" defaultRowHeight="15.75" customHeight="1" x14ac:dyDescent="0.2"/>
  <cols>
    <col min="1" max="1" width="15.140625" bestFit="1" customWidth="1"/>
    <col min="2" max="2" width="27.5703125" customWidth="1"/>
    <col min="3" max="3" width="17.140625" bestFit="1" customWidth="1"/>
    <col min="4" max="4" width="17.5703125" bestFit="1" customWidth="1"/>
    <col min="5" max="5" width="25" bestFit="1" customWidth="1"/>
    <col min="6" max="6" width="14.42578125" style="19"/>
  </cols>
  <sheetData>
    <row r="1" spans="1:20" ht="45" customHeight="1" x14ac:dyDescent="0.2">
      <c r="A1" s="2" t="s">
        <v>0</v>
      </c>
      <c r="B1" s="2" t="s">
        <v>1</v>
      </c>
      <c r="C1" s="2" t="s">
        <v>2</v>
      </c>
      <c r="D1" s="3" t="s">
        <v>3</v>
      </c>
      <c r="E1" s="3" t="s">
        <v>117</v>
      </c>
      <c r="F1" s="16" t="s">
        <v>39</v>
      </c>
      <c r="G1" s="1"/>
      <c r="H1" s="1"/>
      <c r="I1" s="1"/>
      <c r="J1" s="1"/>
      <c r="K1" s="1"/>
      <c r="L1" s="1"/>
      <c r="M1" s="1"/>
      <c r="N1" s="1"/>
      <c r="O1" s="1"/>
      <c r="P1" s="1"/>
      <c r="Q1" s="1"/>
      <c r="R1" s="1"/>
      <c r="S1" s="1"/>
      <c r="T1" s="1"/>
    </row>
    <row r="2" spans="1:20" ht="171" customHeight="1" x14ac:dyDescent="0.2">
      <c r="A2" s="4" t="s">
        <v>44</v>
      </c>
      <c r="B2" s="10" t="s">
        <v>50</v>
      </c>
      <c r="C2" s="11">
        <v>2965000</v>
      </c>
      <c r="D2" s="6">
        <v>43497</v>
      </c>
      <c r="E2" s="13" t="s">
        <v>55</v>
      </c>
      <c r="F2" s="17"/>
      <c r="G2" s="1"/>
      <c r="H2" s="1"/>
      <c r="I2" s="1"/>
      <c r="J2" s="1"/>
      <c r="K2" s="1"/>
      <c r="L2" s="1"/>
      <c r="M2" s="1"/>
      <c r="N2" s="1"/>
      <c r="O2" s="1"/>
      <c r="P2" s="1"/>
      <c r="Q2" s="1"/>
      <c r="R2" s="1"/>
      <c r="S2" s="1"/>
      <c r="T2" s="1"/>
    </row>
    <row r="3" spans="1:20" ht="232.5" customHeight="1" x14ac:dyDescent="0.2">
      <c r="A3" s="4" t="s">
        <v>44</v>
      </c>
      <c r="B3" s="10" t="s">
        <v>48</v>
      </c>
      <c r="C3" s="11">
        <v>1300000</v>
      </c>
      <c r="D3" s="6">
        <v>43497</v>
      </c>
      <c r="E3" s="13" t="s">
        <v>55</v>
      </c>
      <c r="F3" s="17"/>
      <c r="G3" s="1"/>
      <c r="H3" s="1"/>
      <c r="I3" s="1"/>
      <c r="J3" s="1"/>
      <c r="K3" s="1"/>
      <c r="L3" s="1"/>
      <c r="M3" s="1"/>
      <c r="N3" s="1"/>
      <c r="O3" s="1"/>
      <c r="P3" s="1"/>
      <c r="Q3" s="1"/>
      <c r="R3" s="1"/>
      <c r="S3" s="1"/>
      <c r="T3" s="1"/>
    </row>
    <row r="4" spans="1:20" ht="210" customHeight="1" x14ac:dyDescent="0.2">
      <c r="A4" s="4" t="s">
        <v>44</v>
      </c>
      <c r="B4" s="10" t="s">
        <v>49</v>
      </c>
      <c r="C4" s="11">
        <v>1150000</v>
      </c>
      <c r="D4" s="6">
        <v>43497</v>
      </c>
      <c r="E4" s="13" t="s">
        <v>55</v>
      </c>
      <c r="F4" s="17"/>
      <c r="G4" s="1"/>
      <c r="H4" s="1"/>
      <c r="I4" s="1"/>
      <c r="J4" s="1"/>
      <c r="K4" s="1"/>
      <c r="L4" s="1"/>
      <c r="M4" s="1"/>
      <c r="N4" s="1"/>
      <c r="O4" s="1"/>
      <c r="P4" s="1"/>
      <c r="Q4" s="1"/>
      <c r="R4" s="1"/>
      <c r="S4" s="1"/>
      <c r="T4" s="1"/>
    </row>
    <row r="5" spans="1:20" ht="209.25" customHeight="1" x14ac:dyDescent="0.2">
      <c r="A5" s="4" t="s">
        <v>44</v>
      </c>
      <c r="B5" s="10" t="s">
        <v>47</v>
      </c>
      <c r="C5" s="11">
        <v>600000</v>
      </c>
      <c r="D5" s="6">
        <v>43497</v>
      </c>
      <c r="E5" s="13" t="s">
        <v>55</v>
      </c>
      <c r="F5" s="17"/>
      <c r="G5" s="1"/>
      <c r="H5" s="1"/>
      <c r="I5" s="1"/>
      <c r="J5" s="1"/>
      <c r="K5" s="1"/>
      <c r="L5" s="1"/>
      <c r="M5" s="1"/>
      <c r="N5" s="1"/>
      <c r="O5" s="1"/>
      <c r="P5" s="1"/>
      <c r="Q5" s="1"/>
      <c r="R5" s="1"/>
      <c r="S5" s="1"/>
      <c r="T5" s="1"/>
    </row>
    <row r="6" spans="1:20" ht="244.5" customHeight="1" x14ac:dyDescent="0.2">
      <c r="A6" s="4" t="s">
        <v>44</v>
      </c>
      <c r="B6" s="10" t="s">
        <v>51</v>
      </c>
      <c r="C6" s="11">
        <v>90000</v>
      </c>
      <c r="D6" s="6">
        <v>43525</v>
      </c>
      <c r="E6" s="13" t="s">
        <v>55</v>
      </c>
      <c r="F6" s="17"/>
      <c r="G6" s="1"/>
      <c r="H6" s="1"/>
      <c r="I6" s="1"/>
      <c r="J6" s="1"/>
      <c r="K6" s="1"/>
      <c r="L6" s="1"/>
      <c r="M6" s="1"/>
      <c r="N6" s="1"/>
      <c r="O6" s="1"/>
      <c r="P6" s="1"/>
      <c r="Q6" s="1"/>
      <c r="R6" s="1"/>
      <c r="S6" s="1"/>
      <c r="T6" s="1"/>
    </row>
    <row r="7" spans="1:20" ht="167.25" customHeight="1" x14ac:dyDescent="0.2">
      <c r="A7" s="4" t="s">
        <v>44</v>
      </c>
      <c r="B7" s="10" t="s">
        <v>46</v>
      </c>
      <c r="C7" s="11">
        <v>88000</v>
      </c>
      <c r="D7" s="6">
        <v>43493</v>
      </c>
      <c r="E7" s="13" t="s">
        <v>55</v>
      </c>
      <c r="F7" s="17"/>
      <c r="G7" s="1"/>
      <c r="H7" s="1"/>
      <c r="I7" s="1"/>
      <c r="J7" s="1"/>
      <c r="K7" s="1"/>
      <c r="L7" s="1"/>
      <c r="M7" s="1"/>
      <c r="N7" s="1"/>
      <c r="O7" s="1"/>
      <c r="P7" s="1"/>
      <c r="Q7" s="1"/>
      <c r="R7" s="1"/>
      <c r="S7" s="1"/>
      <c r="T7" s="1"/>
    </row>
    <row r="8" spans="1:20" ht="231.75" customHeight="1" x14ac:dyDescent="0.2">
      <c r="A8" s="4" t="s">
        <v>44</v>
      </c>
      <c r="B8" s="10" t="s">
        <v>54</v>
      </c>
      <c r="C8" s="11">
        <v>57000</v>
      </c>
      <c r="D8" s="6">
        <v>43544</v>
      </c>
      <c r="E8" s="13" t="s">
        <v>55</v>
      </c>
      <c r="F8" s="17"/>
      <c r="G8" s="1"/>
      <c r="H8" s="1"/>
      <c r="I8" s="1"/>
      <c r="J8" s="1"/>
      <c r="K8" s="1"/>
      <c r="L8" s="1"/>
      <c r="M8" s="1"/>
      <c r="N8" s="1"/>
      <c r="O8" s="1"/>
      <c r="P8" s="1"/>
      <c r="Q8" s="1"/>
      <c r="R8" s="1"/>
      <c r="S8" s="1"/>
      <c r="T8" s="1"/>
    </row>
    <row r="9" spans="1:20" ht="181.5" customHeight="1" x14ac:dyDescent="0.2">
      <c r="A9" s="4" t="s">
        <v>44</v>
      </c>
      <c r="B9" s="10" t="s">
        <v>52</v>
      </c>
      <c r="C9" s="11">
        <v>50000</v>
      </c>
      <c r="D9" s="6">
        <v>43536</v>
      </c>
      <c r="E9" s="13" t="s">
        <v>55</v>
      </c>
      <c r="F9" s="17"/>
      <c r="G9" s="1"/>
      <c r="H9" s="1"/>
      <c r="I9" s="1"/>
      <c r="J9" s="1"/>
      <c r="K9" s="1"/>
      <c r="L9" s="1"/>
      <c r="M9" s="1"/>
      <c r="N9" s="1"/>
      <c r="O9" s="1"/>
      <c r="P9" s="1"/>
      <c r="Q9" s="1"/>
      <c r="R9" s="1"/>
      <c r="S9" s="1"/>
      <c r="T9" s="1"/>
    </row>
    <row r="10" spans="1:20" ht="152.25" customHeight="1" x14ac:dyDescent="0.2">
      <c r="A10" s="4" t="s">
        <v>44</v>
      </c>
      <c r="B10" s="10" t="s">
        <v>53</v>
      </c>
      <c r="C10" s="11">
        <v>38500</v>
      </c>
      <c r="D10" s="6">
        <v>43539</v>
      </c>
      <c r="E10" s="13" t="s">
        <v>55</v>
      </c>
      <c r="F10" s="17"/>
      <c r="G10" s="1"/>
      <c r="H10" s="1"/>
      <c r="I10" s="1"/>
      <c r="J10" s="1"/>
      <c r="K10" s="1"/>
      <c r="L10" s="1"/>
      <c r="M10" s="1"/>
      <c r="N10" s="1"/>
      <c r="O10" s="1"/>
      <c r="P10" s="1"/>
      <c r="Q10" s="1"/>
      <c r="R10" s="1"/>
      <c r="S10" s="1"/>
      <c r="T10" s="1"/>
    </row>
    <row r="11" spans="1:20" ht="183.75" customHeight="1" x14ac:dyDescent="0.2">
      <c r="A11" s="20" t="s">
        <v>44</v>
      </c>
      <c r="B11" s="21" t="s">
        <v>45</v>
      </c>
      <c r="C11" s="22">
        <v>30000</v>
      </c>
      <c r="D11" s="23">
        <v>43474</v>
      </c>
      <c r="E11" s="24" t="s">
        <v>55</v>
      </c>
      <c r="F11" s="25"/>
      <c r="G11" s="1"/>
      <c r="H11" s="1"/>
      <c r="I11" s="1"/>
      <c r="J11" s="1"/>
      <c r="K11" s="1"/>
      <c r="L11" s="1"/>
      <c r="M11" s="1"/>
      <c r="N11" s="1"/>
      <c r="O11" s="1"/>
      <c r="P11" s="1"/>
      <c r="Q11" s="1"/>
      <c r="R11" s="1"/>
      <c r="S11" s="1"/>
      <c r="T11" s="1"/>
    </row>
    <row r="12" spans="1:20" ht="183.75" customHeight="1" x14ac:dyDescent="0.2">
      <c r="A12" s="30" t="s">
        <v>57</v>
      </c>
      <c r="B12" s="30" t="s">
        <v>57</v>
      </c>
      <c r="C12" s="30" t="s">
        <v>57</v>
      </c>
      <c r="D12" s="30" t="s">
        <v>57</v>
      </c>
      <c r="E12" s="13" t="s">
        <v>56</v>
      </c>
      <c r="F12" s="30" t="s">
        <v>57</v>
      </c>
      <c r="G12" s="1"/>
      <c r="H12" s="1"/>
      <c r="I12" s="1"/>
      <c r="J12" s="1"/>
      <c r="K12" s="1"/>
      <c r="L12" s="1"/>
      <c r="M12" s="1"/>
      <c r="N12" s="1"/>
      <c r="O12" s="1"/>
      <c r="P12" s="1"/>
      <c r="Q12" s="1"/>
      <c r="R12" s="1"/>
      <c r="S12" s="1"/>
      <c r="T12" s="1"/>
    </row>
    <row r="13" spans="1:20" ht="87.75" customHeight="1" x14ac:dyDescent="0.2">
      <c r="A13" s="9" t="s">
        <v>4</v>
      </c>
      <c r="B13" s="9" t="s">
        <v>35</v>
      </c>
      <c r="C13" s="26">
        <v>2300000</v>
      </c>
      <c r="D13" s="27">
        <v>43467</v>
      </c>
      <c r="E13" s="28" t="s">
        <v>34</v>
      </c>
      <c r="F13" s="29"/>
      <c r="G13" s="1"/>
      <c r="H13" s="1"/>
      <c r="I13" s="1"/>
      <c r="J13" s="1"/>
      <c r="K13" s="1"/>
      <c r="L13" s="1"/>
      <c r="M13" s="1"/>
      <c r="N13" s="1"/>
      <c r="O13" s="1"/>
      <c r="P13" s="1"/>
      <c r="Q13" s="1"/>
      <c r="R13" s="1"/>
      <c r="S13" s="1"/>
      <c r="T13" s="1"/>
    </row>
    <row r="14" spans="1:20" ht="87.75" customHeight="1" x14ac:dyDescent="0.2">
      <c r="A14" s="4" t="s">
        <v>4</v>
      </c>
      <c r="B14" s="4" t="s">
        <v>33</v>
      </c>
      <c r="C14" s="5">
        <v>1600000</v>
      </c>
      <c r="D14" s="6">
        <v>43507</v>
      </c>
      <c r="E14" s="14" t="s">
        <v>34</v>
      </c>
      <c r="F14" s="8"/>
      <c r="G14" s="1"/>
      <c r="H14" s="1"/>
      <c r="I14" s="1"/>
      <c r="J14" s="1"/>
      <c r="K14" s="1"/>
      <c r="L14" s="1"/>
      <c r="M14" s="1"/>
      <c r="N14" s="1"/>
      <c r="O14" s="1"/>
      <c r="P14" s="1"/>
      <c r="Q14" s="1"/>
      <c r="R14" s="1"/>
      <c r="S14" s="1"/>
      <c r="T14" s="1"/>
    </row>
    <row r="15" spans="1:20" ht="171.75" customHeight="1" x14ac:dyDescent="0.2">
      <c r="A15" s="4" t="s">
        <v>25</v>
      </c>
      <c r="B15" s="4" t="s">
        <v>28</v>
      </c>
      <c r="C15" s="5">
        <v>2950000</v>
      </c>
      <c r="D15" s="6">
        <v>43471</v>
      </c>
      <c r="E15" s="15" t="s">
        <v>22</v>
      </c>
      <c r="F15" s="18"/>
    </row>
    <row r="16" spans="1:20" ht="42.75" x14ac:dyDescent="0.2">
      <c r="A16" s="4" t="s">
        <v>4</v>
      </c>
      <c r="B16" s="4" t="s">
        <v>5</v>
      </c>
      <c r="C16" s="5">
        <v>2342000</v>
      </c>
      <c r="D16" s="6">
        <v>43550</v>
      </c>
      <c r="E16" s="15" t="s">
        <v>22</v>
      </c>
      <c r="F16" s="18"/>
    </row>
    <row r="17" spans="1:6" ht="14.25" x14ac:dyDescent="0.2">
      <c r="A17" s="4" t="s">
        <v>26</v>
      </c>
      <c r="B17" s="4" t="s">
        <v>24</v>
      </c>
      <c r="C17" s="5">
        <v>1468000</v>
      </c>
      <c r="D17" s="6">
        <v>43472</v>
      </c>
      <c r="E17" s="15" t="s">
        <v>22</v>
      </c>
      <c r="F17" s="18"/>
    </row>
    <row r="18" spans="1:6" ht="28.5" x14ac:dyDescent="0.2">
      <c r="A18" s="4" t="s">
        <v>4</v>
      </c>
      <c r="B18" s="4" t="s">
        <v>27</v>
      </c>
      <c r="C18" s="5">
        <v>860000</v>
      </c>
      <c r="D18" s="6">
        <v>43530</v>
      </c>
      <c r="E18" s="15" t="s">
        <v>22</v>
      </c>
      <c r="F18" s="18"/>
    </row>
    <row r="19" spans="1:6" ht="60" customHeight="1" x14ac:dyDescent="0.2">
      <c r="A19" s="4" t="s">
        <v>25</v>
      </c>
      <c r="B19" s="4" t="s">
        <v>31</v>
      </c>
      <c r="C19" s="5">
        <v>684000</v>
      </c>
      <c r="D19" s="6">
        <v>43532</v>
      </c>
      <c r="E19" s="15" t="s">
        <v>22</v>
      </c>
      <c r="F19" s="18"/>
    </row>
    <row r="20" spans="1:6" ht="57.75" customHeight="1" x14ac:dyDescent="0.2">
      <c r="A20" s="4" t="s">
        <v>26</v>
      </c>
      <c r="B20" s="4" t="s">
        <v>23</v>
      </c>
      <c r="C20" s="5">
        <v>382000</v>
      </c>
      <c r="D20" s="6">
        <v>43553</v>
      </c>
      <c r="E20" s="15" t="s">
        <v>22</v>
      </c>
      <c r="F20" s="18"/>
    </row>
    <row r="21" spans="1:6" ht="60" customHeight="1" x14ac:dyDescent="0.2">
      <c r="A21" s="4" t="s">
        <v>25</v>
      </c>
      <c r="B21" s="4" t="s">
        <v>30</v>
      </c>
      <c r="C21" s="5">
        <v>280000</v>
      </c>
      <c r="D21" s="6">
        <v>43532</v>
      </c>
      <c r="E21" s="15" t="s">
        <v>22</v>
      </c>
      <c r="F21" s="18"/>
    </row>
    <row r="22" spans="1:6" ht="62.25" customHeight="1" x14ac:dyDescent="0.2">
      <c r="A22" s="4" t="s">
        <v>26</v>
      </c>
      <c r="B22" s="4" t="s">
        <v>32</v>
      </c>
      <c r="C22" s="5">
        <v>257000</v>
      </c>
      <c r="D22" s="6">
        <v>43552</v>
      </c>
      <c r="E22" s="15" t="s">
        <v>22</v>
      </c>
      <c r="F22" s="18"/>
    </row>
    <row r="23" spans="1:6" ht="72.75" customHeight="1" x14ac:dyDescent="0.2">
      <c r="A23" s="4" t="s">
        <v>4</v>
      </c>
      <c r="B23" s="4" t="s">
        <v>29</v>
      </c>
      <c r="C23" s="5">
        <v>127000</v>
      </c>
      <c r="D23" s="6">
        <v>43518</v>
      </c>
      <c r="E23" s="15" t="s">
        <v>22</v>
      </c>
      <c r="F23" s="18"/>
    </row>
    <row r="24" spans="1:6" ht="59.25" customHeight="1" x14ac:dyDescent="0.2">
      <c r="A24" s="4" t="s">
        <v>43</v>
      </c>
      <c r="B24" s="4" t="s">
        <v>37</v>
      </c>
      <c r="C24" s="5">
        <v>389645</v>
      </c>
      <c r="D24" s="12">
        <v>43539</v>
      </c>
      <c r="E24" s="15" t="s">
        <v>38</v>
      </c>
      <c r="F24" s="7" t="s">
        <v>41</v>
      </c>
    </row>
    <row r="25" spans="1:6" ht="187.5" customHeight="1" x14ac:dyDescent="0.2">
      <c r="A25" s="4" t="s">
        <v>61</v>
      </c>
      <c r="B25" s="4" t="s">
        <v>58</v>
      </c>
      <c r="C25" s="31">
        <v>23343</v>
      </c>
      <c r="D25" s="12">
        <v>43490</v>
      </c>
      <c r="E25" s="15" t="s">
        <v>38</v>
      </c>
      <c r="F25" s="7" t="s">
        <v>60</v>
      </c>
    </row>
    <row r="26" spans="1:6" ht="114" customHeight="1" x14ac:dyDescent="0.2">
      <c r="A26" s="4" t="s">
        <v>42</v>
      </c>
      <c r="B26" s="4" t="s">
        <v>36</v>
      </c>
      <c r="C26" s="5">
        <v>20000</v>
      </c>
      <c r="D26" s="12">
        <v>43511</v>
      </c>
      <c r="E26" s="15" t="s">
        <v>38</v>
      </c>
      <c r="F26" s="7" t="s">
        <v>40</v>
      </c>
    </row>
  </sheetData>
  <sortState ref="A3:I11">
    <sortCondition descending="1" ref="C3:C1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opLeftCell="A34" workbookViewId="0">
      <selection activeCell="B38" sqref="B38:X38"/>
    </sheetView>
  </sheetViews>
  <sheetFormatPr defaultColWidth="11.42578125" defaultRowHeight="12.75" x14ac:dyDescent="0.2"/>
  <sheetData>
    <row r="1" spans="1:25" ht="14.25" x14ac:dyDescent="0.2">
      <c r="A1" s="32"/>
      <c r="B1" s="32"/>
      <c r="C1" s="32"/>
      <c r="D1" s="32"/>
      <c r="E1" s="32"/>
      <c r="F1" s="32"/>
      <c r="G1" s="32"/>
      <c r="H1" s="32"/>
      <c r="I1" s="32"/>
      <c r="J1" s="32"/>
      <c r="K1" s="32"/>
      <c r="L1" s="32"/>
      <c r="M1" s="32"/>
      <c r="N1" s="32"/>
      <c r="O1" s="32"/>
      <c r="P1" s="32"/>
      <c r="Q1" s="32"/>
      <c r="R1" s="32"/>
      <c r="S1" s="32"/>
      <c r="T1" s="32"/>
      <c r="U1" s="32"/>
      <c r="V1" s="32"/>
      <c r="W1" s="32"/>
      <c r="X1" s="33"/>
      <c r="Y1" s="32"/>
    </row>
    <row r="2" spans="1:25" ht="30" x14ac:dyDescent="0.2">
      <c r="A2" s="32"/>
      <c r="B2" s="34" t="s">
        <v>62</v>
      </c>
      <c r="C2" s="32"/>
      <c r="D2" s="32"/>
      <c r="E2" s="32"/>
      <c r="F2" s="32"/>
      <c r="G2" s="32"/>
      <c r="H2" s="32"/>
      <c r="I2" s="32"/>
      <c r="J2" s="32"/>
      <c r="K2" s="32"/>
      <c r="L2" s="32"/>
      <c r="M2" s="32"/>
      <c r="N2" s="32"/>
      <c r="O2" s="32"/>
      <c r="P2" s="32"/>
      <c r="Q2" s="32"/>
      <c r="R2" s="32"/>
      <c r="S2" s="32"/>
      <c r="T2" s="32"/>
      <c r="U2" s="32"/>
      <c r="V2" s="32"/>
      <c r="W2" s="32"/>
      <c r="X2" s="33"/>
      <c r="Y2" s="32"/>
    </row>
    <row r="3" spans="1:25" ht="28.5" x14ac:dyDescent="0.2">
      <c r="A3" s="32"/>
      <c r="B3" s="113" t="s">
        <v>6</v>
      </c>
      <c r="C3" s="113" t="s">
        <v>7</v>
      </c>
      <c r="D3" s="115" t="s">
        <v>8</v>
      </c>
      <c r="E3" s="113" t="s">
        <v>9</v>
      </c>
      <c r="F3" s="35" t="s">
        <v>63</v>
      </c>
      <c r="G3" s="115" t="s">
        <v>64</v>
      </c>
      <c r="H3" s="36" t="s">
        <v>10</v>
      </c>
      <c r="I3" s="36" t="s">
        <v>11</v>
      </c>
      <c r="J3" s="116" t="s">
        <v>12</v>
      </c>
      <c r="K3" s="117"/>
      <c r="L3" s="117"/>
      <c r="M3" s="117"/>
      <c r="N3" s="117"/>
      <c r="O3" s="117"/>
      <c r="P3" s="116" t="s">
        <v>13</v>
      </c>
      <c r="Q3" s="116"/>
      <c r="R3" s="116"/>
      <c r="S3" s="116"/>
      <c r="T3" s="116"/>
      <c r="U3" s="116"/>
      <c r="V3" s="116" t="s">
        <v>14</v>
      </c>
      <c r="W3" s="120" t="s">
        <v>15</v>
      </c>
      <c r="X3" s="112" t="s">
        <v>65</v>
      </c>
      <c r="Y3" s="113" t="s">
        <v>66</v>
      </c>
    </row>
    <row r="4" spans="1:25" ht="14.25" x14ac:dyDescent="0.2">
      <c r="A4" s="32"/>
      <c r="B4" s="114"/>
      <c r="C4" s="114"/>
      <c r="D4" s="114"/>
      <c r="E4" s="114"/>
      <c r="F4" s="37"/>
      <c r="G4" s="115"/>
      <c r="H4" s="37"/>
      <c r="I4" s="37"/>
      <c r="J4" s="36" t="s">
        <v>16</v>
      </c>
      <c r="K4" s="36" t="s">
        <v>17</v>
      </c>
      <c r="L4" s="36" t="s">
        <v>18</v>
      </c>
      <c r="M4" s="36" t="s">
        <v>19</v>
      </c>
      <c r="N4" s="36" t="s">
        <v>20</v>
      </c>
      <c r="O4" s="38" t="s">
        <v>21</v>
      </c>
      <c r="P4" s="36" t="s">
        <v>16</v>
      </c>
      <c r="Q4" s="36" t="s">
        <v>17</v>
      </c>
      <c r="R4" s="36" t="s">
        <v>18</v>
      </c>
      <c r="S4" s="36" t="s">
        <v>19</v>
      </c>
      <c r="T4" s="36" t="s">
        <v>20</v>
      </c>
      <c r="U4" s="38" t="s">
        <v>21</v>
      </c>
      <c r="V4" s="117"/>
      <c r="W4" s="117"/>
      <c r="X4" s="112"/>
      <c r="Y4" s="114"/>
    </row>
    <row r="5" spans="1:25" ht="42.75" x14ac:dyDescent="0.2">
      <c r="A5" s="39"/>
      <c r="B5" s="40" t="s">
        <v>44</v>
      </c>
      <c r="C5" s="41" t="s">
        <v>67</v>
      </c>
      <c r="D5" s="40" t="s">
        <v>68</v>
      </c>
      <c r="E5" s="40" t="s">
        <v>69</v>
      </c>
      <c r="F5" s="40"/>
      <c r="G5" s="42">
        <v>8.3000000000000007</v>
      </c>
      <c r="H5" s="43"/>
      <c r="I5" s="43"/>
      <c r="J5" s="44">
        <v>7</v>
      </c>
      <c r="K5" s="44">
        <v>24</v>
      </c>
      <c r="L5" s="44">
        <v>112</v>
      </c>
      <c r="M5" s="44">
        <v>75</v>
      </c>
      <c r="N5" s="44">
        <v>112</v>
      </c>
      <c r="O5" s="44">
        <v>1</v>
      </c>
      <c r="P5" s="44">
        <v>7</v>
      </c>
      <c r="Q5" s="44">
        <v>24</v>
      </c>
      <c r="R5" s="44">
        <v>112</v>
      </c>
      <c r="S5" s="44">
        <v>75</v>
      </c>
      <c r="T5" s="44">
        <v>112</v>
      </c>
      <c r="U5" s="44">
        <v>1</v>
      </c>
      <c r="V5" s="44">
        <v>331</v>
      </c>
      <c r="W5" s="42">
        <v>331</v>
      </c>
      <c r="X5" s="43" t="s">
        <v>70</v>
      </c>
      <c r="Y5" s="45">
        <v>43634</v>
      </c>
    </row>
    <row r="6" spans="1:25" ht="71.25" x14ac:dyDescent="0.2">
      <c r="A6" s="39"/>
      <c r="B6" s="40" t="s">
        <v>44</v>
      </c>
      <c r="C6" s="41" t="s">
        <v>71</v>
      </c>
      <c r="D6" s="40" t="s">
        <v>68</v>
      </c>
      <c r="E6" s="40" t="s">
        <v>69</v>
      </c>
      <c r="F6" s="40"/>
      <c r="G6" s="42">
        <v>2.2000000000000002</v>
      </c>
      <c r="H6" s="43"/>
      <c r="I6" s="43"/>
      <c r="J6" s="44">
        <v>83</v>
      </c>
      <c r="K6" s="44">
        <v>6</v>
      </c>
      <c r="L6" s="44">
        <v>2</v>
      </c>
      <c r="M6" s="44">
        <v>5</v>
      </c>
      <c r="N6" s="44">
        <v>2</v>
      </c>
      <c r="O6" s="44">
        <v>0</v>
      </c>
      <c r="P6" s="44">
        <v>83</v>
      </c>
      <c r="Q6" s="44">
        <v>6</v>
      </c>
      <c r="R6" s="44">
        <v>2</v>
      </c>
      <c r="S6" s="44">
        <v>5</v>
      </c>
      <c r="T6" s="44">
        <v>2</v>
      </c>
      <c r="U6" s="44">
        <v>0</v>
      </c>
      <c r="V6" s="44">
        <v>98</v>
      </c>
      <c r="W6" s="42">
        <v>98</v>
      </c>
      <c r="X6" s="43" t="s">
        <v>70</v>
      </c>
      <c r="Y6" s="45">
        <v>43634</v>
      </c>
    </row>
    <row r="7" spans="1:25" ht="114" x14ac:dyDescent="0.2">
      <c r="A7" s="39"/>
      <c r="B7" s="40" t="s">
        <v>44</v>
      </c>
      <c r="C7" s="40" t="s">
        <v>72</v>
      </c>
      <c r="D7" s="40" t="s">
        <v>68</v>
      </c>
      <c r="E7" s="40" t="s">
        <v>69</v>
      </c>
      <c r="F7" s="40"/>
      <c r="G7" s="44">
        <v>0.7</v>
      </c>
      <c r="H7" s="44"/>
      <c r="I7" s="44"/>
      <c r="J7" s="46">
        <v>7.5</v>
      </c>
      <c r="K7" s="46">
        <v>6</v>
      </c>
      <c r="L7" s="46">
        <v>4</v>
      </c>
      <c r="M7" s="46">
        <v>0.8</v>
      </c>
      <c r="N7" s="46">
        <v>2</v>
      </c>
      <c r="O7" s="46">
        <v>0</v>
      </c>
      <c r="P7" s="46">
        <v>9</v>
      </c>
      <c r="Q7" s="46">
        <v>6</v>
      </c>
      <c r="R7" s="46">
        <v>4</v>
      </c>
      <c r="S7" s="46">
        <v>1</v>
      </c>
      <c r="T7" s="46">
        <v>2</v>
      </c>
      <c r="U7" s="46">
        <v>0</v>
      </c>
      <c r="V7" s="46">
        <v>22</v>
      </c>
      <c r="W7" s="46">
        <v>20.3</v>
      </c>
      <c r="X7" s="46"/>
      <c r="Y7" s="45">
        <v>43634</v>
      </c>
    </row>
    <row r="8" spans="1:25" ht="57" x14ac:dyDescent="0.2">
      <c r="A8" s="39"/>
      <c r="B8" s="40" t="s">
        <v>44</v>
      </c>
      <c r="C8" s="41" t="s">
        <v>73</v>
      </c>
      <c r="D8" s="40" t="s">
        <v>68</v>
      </c>
      <c r="E8" s="40" t="s">
        <v>69</v>
      </c>
      <c r="F8" s="47"/>
      <c r="G8" s="48">
        <v>0.04</v>
      </c>
      <c r="H8" s="43"/>
      <c r="I8" s="43"/>
      <c r="J8" s="44">
        <v>0</v>
      </c>
      <c r="K8" s="44">
        <v>0</v>
      </c>
      <c r="L8" s="44">
        <v>0</v>
      </c>
      <c r="M8" s="44">
        <v>1</v>
      </c>
      <c r="N8" s="44">
        <v>0</v>
      </c>
      <c r="O8" s="44">
        <v>0</v>
      </c>
      <c r="P8" s="44">
        <v>0</v>
      </c>
      <c r="Q8" s="44">
        <v>0</v>
      </c>
      <c r="R8" s="44">
        <v>0</v>
      </c>
      <c r="S8" s="44">
        <v>1</v>
      </c>
      <c r="T8" s="44">
        <v>0</v>
      </c>
      <c r="U8" s="44">
        <v>0</v>
      </c>
      <c r="V8" s="44">
        <v>1</v>
      </c>
      <c r="W8" s="44">
        <v>1</v>
      </c>
      <c r="X8" s="43"/>
      <c r="Y8" s="45">
        <v>43634</v>
      </c>
    </row>
    <row r="9" spans="1:25" ht="57" x14ac:dyDescent="0.2">
      <c r="A9" s="39"/>
      <c r="B9" s="40" t="s">
        <v>44</v>
      </c>
      <c r="C9" s="41" t="s">
        <v>74</v>
      </c>
      <c r="D9" s="40" t="s">
        <v>68</v>
      </c>
      <c r="E9" s="40" t="s">
        <v>69</v>
      </c>
      <c r="F9" s="40"/>
      <c r="G9" s="42">
        <v>0.88020584000000002</v>
      </c>
      <c r="H9" s="43"/>
      <c r="I9" s="43"/>
      <c r="J9" s="44">
        <v>27</v>
      </c>
      <c r="K9" s="44">
        <v>1</v>
      </c>
      <c r="L9" s="44">
        <v>4</v>
      </c>
      <c r="M9" s="44">
        <v>1</v>
      </c>
      <c r="N9" s="44">
        <v>4</v>
      </c>
      <c r="O9" s="44">
        <v>0</v>
      </c>
      <c r="P9" s="44">
        <v>27</v>
      </c>
      <c r="Q9" s="44">
        <v>1</v>
      </c>
      <c r="R9" s="44">
        <v>4</v>
      </c>
      <c r="S9" s="44">
        <v>1</v>
      </c>
      <c r="T9" s="44">
        <v>4</v>
      </c>
      <c r="U9" s="44">
        <v>0</v>
      </c>
      <c r="V9" s="44">
        <v>37</v>
      </c>
      <c r="W9" s="42">
        <v>37</v>
      </c>
      <c r="X9" s="43" t="s">
        <v>70</v>
      </c>
      <c r="Y9" s="45">
        <v>43634</v>
      </c>
    </row>
    <row r="10" spans="1:25" ht="57" x14ac:dyDescent="0.2">
      <c r="A10" s="39"/>
      <c r="B10" s="40" t="s">
        <v>44</v>
      </c>
      <c r="C10" s="41" t="s">
        <v>75</v>
      </c>
      <c r="D10" s="40" t="s">
        <v>68</v>
      </c>
      <c r="E10" s="40" t="s">
        <v>69</v>
      </c>
      <c r="F10" s="40"/>
      <c r="G10" s="42">
        <v>3.5000000000000003E-2</v>
      </c>
      <c r="H10" s="44"/>
      <c r="I10" s="44"/>
      <c r="J10" s="44">
        <v>0</v>
      </c>
      <c r="K10" s="44">
        <v>0</v>
      </c>
      <c r="L10" s="44">
        <v>0</v>
      </c>
      <c r="M10" s="44">
        <v>1</v>
      </c>
      <c r="N10" s="44">
        <v>0</v>
      </c>
      <c r="O10" s="44">
        <v>0</v>
      </c>
      <c r="P10" s="44">
        <v>0</v>
      </c>
      <c r="Q10" s="44">
        <v>0</v>
      </c>
      <c r="R10" s="44">
        <v>0</v>
      </c>
      <c r="S10" s="44">
        <v>1</v>
      </c>
      <c r="T10" s="44">
        <v>0</v>
      </c>
      <c r="U10" s="44">
        <v>0</v>
      </c>
      <c r="V10" s="44">
        <v>1</v>
      </c>
      <c r="W10" s="42">
        <v>1</v>
      </c>
      <c r="X10" s="43"/>
      <c r="Y10" s="45">
        <v>43634</v>
      </c>
    </row>
    <row r="11" spans="1:25" ht="42.75" x14ac:dyDescent="0.2">
      <c r="A11" s="39"/>
      <c r="B11" s="40" t="s">
        <v>44</v>
      </c>
      <c r="C11" s="41" t="s">
        <v>76</v>
      </c>
      <c r="D11" s="40" t="s">
        <v>68</v>
      </c>
      <c r="E11" s="40" t="s">
        <v>69</v>
      </c>
      <c r="F11" s="40">
        <v>11.5</v>
      </c>
      <c r="G11" s="42">
        <v>14.18</v>
      </c>
      <c r="H11" s="43"/>
      <c r="I11" s="43"/>
      <c r="J11" s="49">
        <v>261</v>
      </c>
      <c r="K11" s="49">
        <v>135</v>
      </c>
      <c r="L11" s="49">
        <v>94</v>
      </c>
      <c r="M11" s="50"/>
      <c r="N11" s="49">
        <v>36</v>
      </c>
      <c r="O11" s="44">
        <v>0</v>
      </c>
      <c r="P11" s="49">
        <v>261</v>
      </c>
      <c r="Q11" s="49">
        <v>135</v>
      </c>
      <c r="R11" s="49">
        <v>94</v>
      </c>
      <c r="S11" s="50"/>
      <c r="T11" s="49">
        <v>36</v>
      </c>
      <c r="U11" s="44">
        <v>0</v>
      </c>
      <c r="V11" s="44">
        <v>526</v>
      </c>
      <c r="W11" s="42">
        <v>526</v>
      </c>
      <c r="X11" s="43" t="s">
        <v>70</v>
      </c>
      <c r="Y11" s="45">
        <v>43634</v>
      </c>
    </row>
    <row r="12" spans="1:25" ht="85.5" x14ac:dyDescent="0.2">
      <c r="A12" s="39"/>
      <c r="B12" s="40" t="s">
        <v>44</v>
      </c>
      <c r="C12" s="41" t="s">
        <v>77</v>
      </c>
      <c r="D12" s="40" t="s">
        <v>68</v>
      </c>
      <c r="E12" s="40" t="s">
        <v>69</v>
      </c>
      <c r="F12" s="40"/>
      <c r="G12" s="42">
        <v>0.86</v>
      </c>
      <c r="H12" s="43"/>
      <c r="I12" s="43"/>
      <c r="J12" s="44">
        <v>1</v>
      </c>
      <c r="K12" s="44">
        <v>4</v>
      </c>
      <c r="L12" s="44">
        <v>21</v>
      </c>
      <c r="M12" s="44">
        <v>6</v>
      </c>
      <c r="N12" s="44">
        <v>0</v>
      </c>
      <c r="O12" s="44">
        <v>0</v>
      </c>
      <c r="P12" s="44">
        <v>1</v>
      </c>
      <c r="Q12" s="44">
        <v>4</v>
      </c>
      <c r="R12" s="44">
        <v>21</v>
      </c>
      <c r="S12" s="44">
        <v>6</v>
      </c>
      <c r="T12" s="44">
        <v>0</v>
      </c>
      <c r="U12" s="44">
        <v>0</v>
      </c>
      <c r="V12" s="44">
        <v>32</v>
      </c>
      <c r="W12" s="44">
        <v>32</v>
      </c>
      <c r="X12" s="43" t="s">
        <v>70</v>
      </c>
      <c r="Y12" s="45">
        <v>43634</v>
      </c>
    </row>
    <row r="13" spans="1:25" ht="71.25" x14ac:dyDescent="0.2">
      <c r="A13" s="39"/>
      <c r="B13" s="40" t="s">
        <v>44</v>
      </c>
      <c r="C13" s="41" t="s">
        <v>78</v>
      </c>
      <c r="D13" s="40" t="s">
        <v>79</v>
      </c>
      <c r="E13" s="40" t="s">
        <v>69</v>
      </c>
      <c r="F13" s="40"/>
      <c r="G13" s="42">
        <v>1.7</v>
      </c>
      <c r="H13" s="44"/>
      <c r="I13" s="44"/>
      <c r="J13" s="44">
        <v>7</v>
      </c>
      <c r="K13" s="44">
        <v>42</v>
      </c>
      <c r="L13" s="44">
        <v>7</v>
      </c>
      <c r="M13" s="44">
        <v>7</v>
      </c>
      <c r="N13" s="44">
        <v>2</v>
      </c>
      <c r="O13" s="44">
        <v>0</v>
      </c>
      <c r="P13" s="44">
        <v>7</v>
      </c>
      <c r="Q13" s="44">
        <v>42</v>
      </c>
      <c r="R13" s="44">
        <v>8</v>
      </c>
      <c r="S13" s="44">
        <v>7</v>
      </c>
      <c r="T13" s="44">
        <v>2</v>
      </c>
      <c r="U13" s="44">
        <v>0</v>
      </c>
      <c r="V13" s="44">
        <v>66</v>
      </c>
      <c r="W13" s="42">
        <v>65</v>
      </c>
      <c r="X13" s="43" t="s">
        <v>70</v>
      </c>
      <c r="Y13" s="45">
        <v>43634</v>
      </c>
    </row>
    <row r="14" spans="1:25" ht="42.75" x14ac:dyDescent="0.2">
      <c r="A14" s="39"/>
      <c r="B14" s="40" t="s">
        <v>44</v>
      </c>
      <c r="C14" s="51" t="s">
        <v>80</v>
      </c>
      <c r="D14" s="40" t="s">
        <v>79</v>
      </c>
      <c r="E14" s="52" t="s">
        <v>69</v>
      </c>
      <c r="F14" s="53">
        <v>3246598.1418613703</v>
      </c>
      <c r="G14" s="42">
        <v>3.2</v>
      </c>
      <c r="H14" s="104" t="s">
        <v>104</v>
      </c>
      <c r="I14" s="104" t="s">
        <v>105</v>
      </c>
      <c r="J14" s="105">
        <v>6.98</v>
      </c>
      <c r="K14" s="105">
        <v>36.29</v>
      </c>
      <c r="L14" s="105">
        <v>46.26</v>
      </c>
      <c r="M14" s="105">
        <v>31.5</v>
      </c>
      <c r="N14" s="105">
        <v>8.5</v>
      </c>
      <c r="O14" s="105">
        <v>2</v>
      </c>
      <c r="P14" s="105">
        <v>8</v>
      </c>
      <c r="Q14" s="105">
        <v>37</v>
      </c>
      <c r="R14" s="105">
        <v>47</v>
      </c>
      <c r="S14" s="105">
        <v>32</v>
      </c>
      <c r="T14" s="105">
        <v>9</v>
      </c>
      <c r="U14" s="105">
        <v>2</v>
      </c>
      <c r="V14" s="54">
        <v>135</v>
      </c>
      <c r="W14" s="54">
        <v>131.5</v>
      </c>
      <c r="X14" s="46" t="s">
        <v>106</v>
      </c>
      <c r="Y14" s="106">
        <v>43646</v>
      </c>
    </row>
    <row r="15" spans="1:25" ht="57" x14ac:dyDescent="0.2">
      <c r="A15" s="55"/>
      <c r="B15" s="40" t="s">
        <v>44</v>
      </c>
      <c r="C15" s="56" t="s">
        <v>81</v>
      </c>
      <c r="D15" s="40" t="s">
        <v>68</v>
      </c>
      <c r="E15" s="40" t="s">
        <v>69</v>
      </c>
      <c r="F15" s="57"/>
      <c r="G15" s="42">
        <v>1.03</v>
      </c>
      <c r="H15" s="44"/>
      <c r="I15" s="44"/>
      <c r="J15" s="44">
        <v>22.4</v>
      </c>
      <c r="K15" s="44">
        <v>12.9</v>
      </c>
      <c r="L15" s="44">
        <v>8</v>
      </c>
      <c r="M15" s="44">
        <v>11</v>
      </c>
      <c r="N15" s="44">
        <v>1</v>
      </c>
      <c r="O15" s="44">
        <v>0</v>
      </c>
      <c r="P15" s="44">
        <v>33</v>
      </c>
      <c r="Q15" s="44">
        <v>13</v>
      </c>
      <c r="R15" s="44">
        <v>8</v>
      </c>
      <c r="S15" s="44">
        <v>11</v>
      </c>
      <c r="T15" s="44">
        <v>1</v>
      </c>
      <c r="U15" s="44">
        <v>0</v>
      </c>
      <c r="V15" s="44">
        <v>66</v>
      </c>
      <c r="W15" s="42">
        <v>55.3</v>
      </c>
      <c r="X15" s="42" t="s">
        <v>70</v>
      </c>
      <c r="Y15" s="45">
        <v>43634</v>
      </c>
    </row>
    <row r="16" spans="1:25" ht="71.25" x14ac:dyDescent="0.2">
      <c r="A16" s="55"/>
      <c r="B16" s="40" t="s">
        <v>44</v>
      </c>
      <c r="C16" s="40" t="s">
        <v>82</v>
      </c>
      <c r="D16" s="40" t="s">
        <v>68</v>
      </c>
      <c r="E16" s="40" t="s">
        <v>69</v>
      </c>
      <c r="F16" s="40"/>
      <c r="G16" s="42">
        <v>1.4</v>
      </c>
      <c r="H16" s="43"/>
      <c r="I16" s="42"/>
      <c r="J16" s="42">
        <v>0</v>
      </c>
      <c r="K16" s="42">
        <v>0</v>
      </c>
      <c r="L16" s="42">
        <v>0</v>
      </c>
      <c r="M16" s="42">
        <v>0</v>
      </c>
      <c r="N16" s="42">
        <v>0</v>
      </c>
      <c r="O16" s="42">
        <v>0</v>
      </c>
      <c r="P16" s="42">
        <v>0</v>
      </c>
      <c r="Q16" s="42">
        <v>0</v>
      </c>
      <c r="R16" s="42">
        <v>0</v>
      </c>
      <c r="S16" s="42">
        <v>0</v>
      </c>
      <c r="T16" s="42">
        <v>0</v>
      </c>
      <c r="U16" s="42">
        <v>0</v>
      </c>
      <c r="V16" s="44">
        <v>56</v>
      </c>
      <c r="W16" s="42">
        <v>56</v>
      </c>
      <c r="X16" s="45" t="s">
        <v>83</v>
      </c>
      <c r="Y16" s="45">
        <v>43634</v>
      </c>
    </row>
    <row r="17" spans="1:25" ht="71.25" x14ac:dyDescent="0.2">
      <c r="A17" s="58"/>
      <c r="B17" s="40" t="s">
        <v>84</v>
      </c>
      <c r="C17" s="40" t="s">
        <v>85</v>
      </c>
      <c r="D17" s="40" t="s">
        <v>68</v>
      </c>
      <c r="E17" s="40" t="s">
        <v>69</v>
      </c>
      <c r="F17" s="40"/>
      <c r="G17" s="42">
        <v>0.02</v>
      </c>
      <c r="H17" s="43"/>
      <c r="I17" s="42"/>
      <c r="J17" s="42">
        <v>0</v>
      </c>
      <c r="K17" s="42">
        <v>0</v>
      </c>
      <c r="L17" s="42">
        <v>0</v>
      </c>
      <c r="M17" s="42">
        <v>0</v>
      </c>
      <c r="N17" s="42">
        <v>0</v>
      </c>
      <c r="O17" s="42">
        <v>0</v>
      </c>
      <c r="P17" s="42">
        <v>0</v>
      </c>
      <c r="Q17" s="42">
        <v>0</v>
      </c>
      <c r="R17" s="42">
        <v>0</v>
      </c>
      <c r="S17" s="42">
        <v>0</v>
      </c>
      <c r="T17" s="42">
        <v>0</v>
      </c>
      <c r="U17" s="42">
        <v>0</v>
      </c>
      <c r="V17" s="44">
        <v>1</v>
      </c>
      <c r="W17" s="42">
        <v>1</v>
      </c>
      <c r="X17" s="45" t="s">
        <v>83</v>
      </c>
      <c r="Y17" s="45">
        <v>43634</v>
      </c>
    </row>
    <row r="18" spans="1:25" ht="14.25" x14ac:dyDescent="0.2">
      <c r="A18" s="39"/>
      <c r="B18" s="40" t="s">
        <v>86</v>
      </c>
      <c r="C18" s="56"/>
      <c r="D18" s="56"/>
      <c r="E18" s="56"/>
      <c r="F18" s="56"/>
      <c r="G18" s="42">
        <f>SUM(G5:G17)</f>
        <v>34.545205840000001</v>
      </c>
      <c r="H18" s="43"/>
      <c r="I18" s="43"/>
      <c r="J18" s="44">
        <f t="shared" ref="J18:U18" si="0">SUM(J5:J17)</f>
        <v>422.88</v>
      </c>
      <c r="K18" s="44">
        <f t="shared" si="0"/>
        <v>267.19</v>
      </c>
      <c r="L18" s="44">
        <f t="shared" si="0"/>
        <v>298.26</v>
      </c>
      <c r="M18" s="44">
        <f t="shared" si="0"/>
        <v>139.30000000000001</v>
      </c>
      <c r="N18" s="44">
        <f t="shared" si="0"/>
        <v>167.5</v>
      </c>
      <c r="O18" s="44">
        <f t="shared" si="0"/>
        <v>3</v>
      </c>
      <c r="P18" s="44">
        <f t="shared" si="0"/>
        <v>436</v>
      </c>
      <c r="Q18" s="44">
        <f t="shared" si="0"/>
        <v>268</v>
      </c>
      <c r="R18" s="44">
        <f t="shared" si="0"/>
        <v>300</v>
      </c>
      <c r="S18" s="44">
        <f t="shared" si="0"/>
        <v>140</v>
      </c>
      <c r="T18" s="44">
        <f t="shared" si="0"/>
        <v>168</v>
      </c>
      <c r="U18" s="44">
        <f t="shared" si="0"/>
        <v>3</v>
      </c>
      <c r="V18" s="44">
        <f>SUM(V5:V17)</f>
        <v>1372</v>
      </c>
      <c r="W18" s="44">
        <f>SUM(W5:W17)</f>
        <v>1355.1</v>
      </c>
      <c r="X18" s="43"/>
      <c r="Y18" s="45">
        <v>43634</v>
      </c>
    </row>
    <row r="19" spans="1:25" ht="13.5" thickBot="1" x14ac:dyDescent="0.25">
      <c r="A19" s="59"/>
      <c r="B19" s="60" t="s">
        <v>39</v>
      </c>
      <c r="C19" s="59"/>
      <c r="D19" s="59"/>
      <c r="E19" s="59"/>
      <c r="F19" s="59"/>
      <c r="G19" s="59"/>
      <c r="H19" s="59"/>
      <c r="I19" s="59"/>
      <c r="J19" s="59"/>
      <c r="K19" s="59"/>
      <c r="L19" s="59"/>
      <c r="M19" s="59"/>
      <c r="N19" s="59"/>
      <c r="O19" s="59"/>
      <c r="P19" s="59"/>
      <c r="Q19" s="59"/>
      <c r="R19" s="59"/>
      <c r="S19" s="59"/>
      <c r="T19" s="59"/>
      <c r="U19" s="59"/>
      <c r="V19" s="59"/>
      <c r="W19" s="59"/>
      <c r="X19" s="61"/>
      <c r="Y19" s="59"/>
    </row>
    <row r="20" spans="1:25" x14ac:dyDescent="0.2">
      <c r="A20" s="62"/>
      <c r="B20" s="63" t="s">
        <v>87</v>
      </c>
      <c r="C20" s="64"/>
      <c r="D20" s="65"/>
      <c r="E20" s="64"/>
      <c r="F20" s="64"/>
      <c r="G20" s="65"/>
      <c r="H20" s="65"/>
      <c r="I20" s="65"/>
      <c r="J20" s="65"/>
      <c r="K20" s="65"/>
      <c r="L20" s="65"/>
      <c r="M20" s="65"/>
      <c r="N20" s="65"/>
      <c r="O20" s="65"/>
      <c r="P20" s="66"/>
      <c r="Q20" s="67"/>
      <c r="R20" s="67"/>
      <c r="S20" s="67"/>
      <c r="T20" s="1"/>
      <c r="U20" s="1"/>
      <c r="V20" s="1"/>
      <c r="W20" s="62"/>
      <c r="X20" s="68"/>
      <c r="Y20" s="62"/>
    </row>
    <row r="21" spans="1:25" x14ac:dyDescent="0.2">
      <c r="A21" s="62"/>
      <c r="B21" s="69" t="s">
        <v>88</v>
      </c>
      <c r="C21" s="70"/>
      <c r="D21" s="67"/>
      <c r="E21" s="70"/>
      <c r="F21" s="70"/>
      <c r="G21" s="67"/>
      <c r="H21" s="67"/>
      <c r="I21" s="67"/>
      <c r="J21" s="67"/>
      <c r="K21" s="67"/>
      <c r="L21" s="67"/>
      <c r="M21" s="67"/>
      <c r="N21" s="67"/>
      <c r="O21" s="67"/>
      <c r="P21" s="71"/>
      <c r="Q21" s="67"/>
      <c r="R21" s="67"/>
      <c r="S21" s="67"/>
      <c r="T21" s="1"/>
      <c r="U21" s="1"/>
      <c r="V21" s="1"/>
      <c r="W21" s="62"/>
      <c r="X21" s="68"/>
      <c r="Y21" s="62"/>
    </row>
    <row r="22" spans="1:25" x14ac:dyDescent="0.2">
      <c r="A22" s="62"/>
      <c r="B22" s="69" t="s">
        <v>89</v>
      </c>
      <c r="C22" s="70"/>
      <c r="D22" s="67"/>
      <c r="E22" s="70"/>
      <c r="F22" s="70"/>
      <c r="G22" s="67"/>
      <c r="H22" s="67"/>
      <c r="I22" s="67"/>
      <c r="J22" s="67"/>
      <c r="K22" s="67"/>
      <c r="L22" s="67"/>
      <c r="M22" s="67"/>
      <c r="N22" s="67"/>
      <c r="O22" s="67"/>
      <c r="P22" s="71"/>
      <c r="Q22" s="67"/>
      <c r="R22" s="67"/>
      <c r="S22" s="67"/>
      <c r="T22" s="1"/>
      <c r="U22" s="1"/>
      <c r="V22" s="1"/>
      <c r="W22" s="62"/>
      <c r="X22" s="68"/>
      <c r="Y22" s="62"/>
    </row>
    <row r="23" spans="1:25" x14ac:dyDescent="0.2">
      <c r="A23" s="72"/>
      <c r="B23" s="73" t="s">
        <v>90</v>
      </c>
      <c r="C23" s="74"/>
      <c r="D23" s="67"/>
      <c r="E23" s="74"/>
      <c r="F23" s="74"/>
      <c r="G23" s="74"/>
      <c r="H23" s="74"/>
      <c r="I23" s="74"/>
      <c r="J23" s="74"/>
      <c r="K23" s="74"/>
      <c r="L23" s="74"/>
      <c r="M23" s="74"/>
      <c r="N23" s="74"/>
      <c r="O23" s="74"/>
      <c r="P23" s="75"/>
      <c r="Q23" s="74"/>
      <c r="R23" s="74"/>
      <c r="S23" s="74"/>
      <c r="T23" s="74"/>
      <c r="U23" s="74"/>
      <c r="V23" s="74"/>
      <c r="W23" s="74"/>
      <c r="X23" s="76"/>
      <c r="Y23" s="74"/>
    </row>
    <row r="24" spans="1:25" x14ac:dyDescent="0.2">
      <c r="A24" s="72"/>
      <c r="B24" s="77" t="s">
        <v>91</v>
      </c>
      <c r="C24" s="74"/>
      <c r="D24" s="67"/>
      <c r="E24" s="74"/>
      <c r="F24" s="74"/>
      <c r="G24" s="74"/>
      <c r="H24" s="74"/>
      <c r="I24" s="74"/>
      <c r="J24" s="74"/>
      <c r="K24" s="74"/>
      <c r="L24" s="74"/>
      <c r="M24" s="74"/>
      <c r="N24" s="74"/>
      <c r="O24" s="74"/>
      <c r="P24" s="75"/>
      <c r="Q24" s="74"/>
      <c r="R24" s="74"/>
      <c r="S24" s="74"/>
      <c r="T24" s="74"/>
      <c r="U24" s="74"/>
      <c r="V24" s="74"/>
      <c r="W24" s="74"/>
      <c r="X24" s="76"/>
      <c r="Y24" s="74"/>
    </row>
    <row r="25" spans="1:25" ht="13.5" thickBot="1" x14ac:dyDescent="0.25">
      <c r="A25" s="72"/>
      <c r="B25" s="78" t="s">
        <v>92</v>
      </c>
      <c r="C25" s="79"/>
      <c r="D25" s="80"/>
      <c r="E25" s="79"/>
      <c r="F25" s="79"/>
      <c r="G25" s="79"/>
      <c r="H25" s="79"/>
      <c r="I25" s="79"/>
      <c r="J25" s="79"/>
      <c r="K25" s="79"/>
      <c r="L25" s="79"/>
      <c r="M25" s="79"/>
      <c r="N25" s="79"/>
      <c r="O25" s="79"/>
      <c r="P25" s="81"/>
      <c r="Q25" s="74"/>
      <c r="R25" s="74"/>
      <c r="S25" s="74"/>
      <c r="T25" s="74"/>
      <c r="U25" s="74"/>
      <c r="V25" s="74"/>
      <c r="W25" s="74"/>
      <c r="X25" s="76"/>
      <c r="Y25" s="74"/>
    </row>
    <row r="26" spans="1:25" x14ac:dyDescent="0.2">
      <c r="A26" s="72"/>
      <c r="B26" s="82"/>
      <c r="C26" s="74"/>
      <c r="D26" s="67"/>
      <c r="E26" s="74"/>
      <c r="F26" s="74"/>
      <c r="G26" s="74"/>
      <c r="H26" s="74"/>
      <c r="I26" s="74"/>
      <c r="J26" s="74"/>
      <c r="K26" s="74"/>
      <c r="L26" s="74"/>
      <c r="M26" s="74"/>
      <c r="N26" s="74"/>
      <c r="O26" s="74"/>
      <c r="P26" s="74"/>
      <c r="Q26" s="74"/>
      <c r="R26" s="74"/>
      <c r="S26" s="74"/>
      <c r="T26" s="74"/>
      <c r="U26" s="74"/>
      <c r="V26" s="74"/>
      <c r="W26" s="74"/>
      <c r="X26" s="76"/>
      <c r="Y26" s="74"/>
    </row>
    <row r="27" spans="1:25" x14ac:dyDescent="0.2">
      <c r="A27" s="72"/>
      <c r="B27" s="82"/>
      <c r="C27" s="74"/>
      <c r="D27" s="67"/>
      <c r="E27" s="74"/>
      <c r="F27" s="74"/>
      <c r="G27" s="74"/>
      <c r="H27" s="74"/>
      <c r="I27" s="74"/>
      <c r="J27" s="74"/>
      <c r="K27" s="74"/>
      <c r="L27" s="74"/>
      <c r="M27" s="74"/>
      <c r="N27" s="74"/>
      <c r="O27" s="74"/>
      <c r="P27" s="74"/>
      <c r="Q27" s="74"/>
      <c r="R27" s="74"/>
      <c r="S27" s="74"/>
      <c r="T27" s="74"/>
      <c r="U27" s="74"/>
      <c r="V27" s="74"/>
      <c r="W27" s="74"/>
      <c r="X27" s="76"/>
      <c r="Y27" s="74"/>
    </row>
    <row r="28" spans="1:25" x14ac:dyDescent="0.2">
      <c r="A28" s="83"/>
      <c r="B28" s="84" t="s">
        <v>93</v>
      </c>
      <c r="C28" s="74"/>
      <c r="D28" s="67"/>
      <c r="E28" s="74"/>
      <c r="F28" s="74"/>
      <c r="G28" s="74"/>
      <c r="H28" s="74"/>
      <c r="I28" s="74"/>
      <c r="J28" s="74"/>
      <c r="K28" s="74"/>
      <c r="L28" s="74"/>
      <c r="M28" s="83"/>
      <c r="N28" s="83"/>
      <c r="O28" s="83"/>
      <c r="P28" s="83"/>
      <c r="Q28" s="83"/>
      <c r="R28" s="83"/>
      <c r="S28" s="83"/>
      <c r="T28" s="83"/>
      <c r="U28" s="83"/>
      <c r="V28" s="85"/>
      <c r="W28" s="85"/>
      <c r="X28" s="83"/>
      <c r="Y28" s="86"/>
    </row>
    <row r="29" spans="1:25" x14ac:dyDescent="0.2">
      <c r="A29" s="83"/>
      <c r="B29" s="87" t="s">
        <v>94</v>
      </c>
      <c r="C29" s="74"/>
      <c r="D29" s="67"/>
      <c r="E29" s="74"/>
      <c r="F29" s="74"/>
      <c r="G29" s="74"/>
      <c r="H29" s="74"/>
      <c r="I29" s="74"/>
      <c r="J29" s="74"/>
      <c r="K29" s="74"/>
      <c r="L29" s="74"/>
      <c r="M29" s="83"/>
      <c r="N29" s="83"/>
      <c r="O29" s="83"/>
      <c r="P29" s="83"/>
      <c r="Q29" s="83"/>
      <c r="R29" s="83"/>
      <c r="S29" s="83"/>
      <c r="T29" s="83"/>
      <c r="U29" s="83"/>
      <c r="V29" s="85"/>
      <c r="W29" s="85"/>
      <c r="X29" s="83"/>
      <c r="Y29" s="86"/>
    </row>
    <row r="30" spans="1:25" x14ac:dyDescent="0.2">
      <c r="A30" s="83"/>
      <c r="B30" s="88"/>
      <c r="C30" s="74"/>
      <c r="D30" s="1"/>
      <c r="E30" s="74"/>
      <c r="F30" s="89"/>
      <c r="G30" s="90"/>
      <c r="H30" s="83"/>
      <c r="I30" s="83"/>
      <c r="J30" s="83"/>
      <c r="K30" s="83"/>
      <c r="L30" s="83"/>
      <c r="M30" s="83"/>
      <c r="N30" s="83"/>
      <c r="O30" s="83"/>
      <c r="P30" s="83"/>
      <c r="Q30" s="83"/>
      <c r="R30" s="83"/>
      <c r="S30" s="83"/>
      <c r="T30" s="83"/>
      <c r="U30" s="83"/>
      <c r="V30" s="85"/>
      <c r="W30" s="85"/>
      <c r="X30" s="83"/>
      <c r="Y30" s="83"/>
    </row>
    <row r="31" spans="1:25" x14ac:dyDescent="0.2">
      <c r="A31" s="83"/>
      <c r="B31" s="88" t="s">
        <v>95</v>
      </c>
      <c r="C31" s="74"/>
      <c r="D31" s="1"/>
      <c r="E31" s="74"/>
      <c r="F31" s="89"/>
      <c r="G31" s="90"/>
      <c r="H31" s="83"/>
      <c r="I31" s="83"/>
      <c r="J31" s="83"/>
      <c r="K31" s="83"/>
      <c r="L31" s="83"/>
      <c r="M31" s="83"/>
      <c r="N31" s="83"/>
      <c r="O31" s="83"/>
      <c r="P31" s="83"/>
      <c r="Q31" s="83"/>
      <c r="R31" s="83"/>
      <c r="S31" s="83"/>
      <c r="T31" s="83"/>
      <c r="U31" s="83"/>
      <c r="V31" s="85"/>
      <c r="W31" s="85"/>
      <c r="X31" s="83"/>
      <c r="Y31" s="83"/>
    </row>
    <row r="32" spans="1:25" x14ac:dyDescent="0.2">
      <c r="A32" s="83"/>
      <c r="B32" s="87" t="s">
        <v>94</v>
      </c>
      <c r="C32" s="74"/>
      <c r="D32" s="67"/>
      <c r="E32" s="74"/>
      <c r="F32" s="74"/>
      <c r="G32" s="74"/>
      <c r="H32" s="74"/>
      <c r="I32" s="74"/>
      <c r="J32" s="74"/>
      <c r="K32" s="74"/>
      <c r="L32" s="74"/>
      <c r="M32" s="83"/>
      <c r="N32" s="83"/>
      <c r="O32" s="83"/>
      <c r="P32" s="83"/>
      <c r="Q32" s="83"/>
      <c r="R32" s="83"/>
      <c r="S32" s="83"/>
      <c r="T32" s="83"/>
      <c r="U32" s="83"/>
      <c r="V32" s="85"/>
      <c r="W32" s="85"/>
      <c r="X32" s="83"/>
      <c r="Y32" s="86"/>
    </row>
    <row r="33" spans="1:25" x14ac:dyDescent="0.2">
      <c r="A33" s="83"/>
      <c r="B33" s="88" t="s">
        <v>96</v>
      </c>
      <c r="C33" s="74"/>
      <c r="D33" s="1"/>
      <c r="E33" s="74"/>
      <c r="F33" s="89"/>
      <c r="G33" s="90"/>
      <c r="H33" s="83"/>
      <c r="I33" s="83"/>
      <c r="J33" s="83"/>
      <c r="K33" s="83"/>
      <c r="L33" s="83"/>
      <c r="M33" s="83"/>
      <c r="N33" s="83"/>
      <c r="O33" s="83"/>
      <c r="P33" s="83"/>
      <c r="Q33" s="83"/>
      <c r="R33" s="83"/>
      <c r="S33" s="83"/>
      <c r="T33" s="83"/>
      <c r="U33" s="83"/>
      <c r="V33" s="85"/>
      <c r="W33" s="85"/>
      <c r="X33" s="83"/>
      <c r="Y33" s="83"/>
    </row>
    <row r="34" spans="1:25" x14ac:dyDescent="0.2">
      <c r="A34" s="90"/>
      <c r="B34" s="91" t="s">
        <v>97</v>
      </c>
      <c r="C34" s="74"/>
      <c r="D34" s="1"/>
      <c r="E34" s="74"/>
      <c r="F34" s="82"/>
      <c r="G34" s="90"/>
      <c r="H34" s="90"/>
      <c r="I34" s="90"/>
      <c r="J34" s="90"/>
      <c r="K34" s="90"/>
      <c r="L34" s="90"/>
      <c r="M34" s="90"/>
      <c r="N34" s="90"/>
      <c r="O34" s="90"/>
      <c r="P34" s="90"/>
      <c r="Q34" s="90"/>
      <c r="R34" s="90"/>
      <c r="S34" s="90"/>
      <c r="T34" s="90"/>
      <c r="U34" s="90"/>
      <c r="V34" s="90"/>
      <c r="W34" s="90"/>
      <c r="X34" s="90"/>
      <c r="Y34" s="90"/>
    </row>
    <row r="35" spans="1:25" x14ac:dyDescent="0.2">
      <c r="A35" s="83"/>
      <c r="B35" s="87"/>
      <c r="C35" s="74"/>
      <c r="D35" s="67"/>
      <c r="E35" s="74"/>
      <c r="F35" s="74"/>
      <c r="G35" s="74"/>
      <c r="H35" s="74"/>
      <c r="I35" s="74"/>
      <c r="J35" s="74"/>
      <c r="K35" s="74"/>
      <c r="L35" s="74"/>
      <c r="M35" s="83"/>
      <c r="N35" s="83"/>
      <c r="O35" s="83"/>
      <c r="P35" s="83"/>
      <c r="Q35" s="83"/>
      <c r="R35" s="83"/>
      <c r="S35" s="83"/>
      <c r="T35" s="83"/>
      <c r="U35" s="83"/>
      <c r="V35" s="85"/>
      <c r="W35" s="85"/>
      <c r="X35" s="83"/>
      <c r="Y35" s="86"/>
    </row>
    <row r="36" spans="1:25" x14ac:dyDescent="0.2">
      <c r="A36" s="83"/>
      <c r="B36" s="92" t="s">
        <v>103</v>
      </c>
      <c r="C36" s="100"/>
      <c r="D36" s="103"/>
      <c r="E36" s="103"/>
      <c r="F36" s="103"/>
      <c r="G36" s="103"/>
      <c r="H36" s="103"/>
      <c r="I36" s="83"/>
      <c r="J36" s="83"/>
      <c r="K36" s="101"/>
      <c r="L36" s="101"/>
      <c r="M36" s="83"/>
      <c r="N36" s="83"/>
      <c r="O36" s="83"/>
      <c r="P36" s="83"/>
      <c r="Q36" s="83"/>
      <c r="R36" s="83"/>
      <c r="S36" s="83"/>
      <c r="T36" s="83"/>
      <c r="U36" s="83"/>
      <c r="V36" s="83"/>
      <c r="W36" s="83"/>
      <c r="X36" s="83"/>
      <c r="Y36" s="86"/>
    </row>
    <row r="37" spans="1:25" ht="15" x14ac:dyDescent="0.2">
      <c r="A37" s="83"/>
      <c r="B37" s="102" t="s">
        <v>114</v>
      </c>
      <c r="C37" s="89"/>
      <c r="D37" s="101"/>
      <c r="E37" s="101"/>
      <c r="F37" s="101"/>
      <c r="G37" s="101"/>
      <c r="H37" s="101"/>
      <c r="I37" s="101"/>
      <c r="J37" s="101"/>
      <c r="K37" s="83"/>
      <c r="L37" s="83"/>
      <c r="M37" s="1"/>
      <c r="N37" s="1"/>
      <c r="O37" s="1"/>
      <c r="P37" s="1"/>
      <c r="Q37" s="1"/>
      <c r="R37" s="1"/>
      <c r="S37" s="1"/>
      <c r="T37" s="1"/>
      <c r="U37" s="1"/>
      <c r="V37" s="1"/>
      <c r="W37" s="1"/>
      <c r="X37" s="62"/>
      <c r="Y37" s="86"/>
    </row>
    <row r="38" spans="1:25" ht="15" x14ac:dyDescent="0.2">
      <c r="A38" s="83"/>
      <c r="B38" s="118" t="s">
        <v>115</v>
      </c>
      <c r="C38" s="119"/>
      <c r="D38" s="119"/>
      <c r="E38" s="119"/>
      <c r="F38" s="119"/>
      <c r="G38" s="119"/>
      <c r="H38" s="119"/>
      <c r="I38" s="119"/>
      <c r="J38" s="119"/>
      <c r="K38" s="119"/>
      <c r="L38" s="119"/>
      <c r="M38" s="119"/>
      <c r="N38" s="119"/>
      <c r="O38" s="119"/>
      <c r="P38" s="119"/>
      <c r="Q38" s="119"/>
      <c r="R38" s="119"/>
      <c r="S38" s="119"/>
      <c r="T38" s="119"/>
      <c r="U38" s="119"/>
      <c r="V38" s="119"/>
      <c r="W38" s="119"/>
      <c r="X38" s="119"/>
      <c r="Y38" s="86"/>
    </row>
    <row r="39" spans="1:25" ht="15" x14ac:dyDescent="0.2">
      <c r="A39" s="83"/>
      <c r="B39" s="102" t="s">
        <v>116</v>
      </c>
      <c r="C39" s="87"/>
      <c r="D39" s="62"/>
      <c r="E39" s="1"/>
      <c r="F39" s="62"/>
      <c r="G39" s="62"/>
      <c r="H39" s="1"/>
      <c r="I39" s="1"/>
      <c r="J39" s="1"/>
      <c r="K39" s="83"/>
      <c r="L39" s="83"/>
      <c r="M39" s="1"/>
      <c r="N39" s="1"/>
      <c r="O39" s="1"/>
      <c r="P39" s="1"/>
      <c r="Q39" s="1"/>
      <c r="R39" s="1"/>
      <c r="S39" s="1"/>
      <c r="T39" s="1"/>
      <c r="U39" s="1"/>
      <c r="V39" s="1"/>
      <c r="W39" s="1"/>
      <c r="X39" s="62"/>
      <c r="Y39" s="86"/>
    </row>
    <row r="40" spans="1:25" x14ac:dyDescent="0.2">
      <c r="A40" s="83"/>
      <c r="B40" s="87"/>
      <c r="C40" s="74"/>
      <c r="D40" s="67"/>
      <c r="E40" s="74"/>
      <c r="F40" s="74"/>
      <c r="G40" s="74"/>
      <c r="H40" s="74"/>
      <c r="I40" s="74"/>
      <c r="J40" s="74"/>
      <c r="K40" s="74"/>
      <c r="L40" s="74"/>
      <c r="M40" s="83"/>
      <c r="N40" s="83"/>
      <c r="O40" s="83"/>
      <c r="P40" s="83"/>
      <c r="Q40" s="83"/>
      <c r="R40" s="83"/>
      <c r="S40" s="83"/>
      <c r="T40" s="83"/>
      <c r="U40" s="83"/>
      <c r="V40" s="85"/>
      <c r="W40" s="85"/>
      <c r="X40" s="83"/>
      <c r="Y40" s="86"/>
    </row>
    <row r="41" spans="1:25" x14ac:dyDescent="0.2">
      <c r="A41" s="83"/>
      <c r="B41" s="92" t="s">
        <v>98</v>
      </c>
      <c r="C41" s="74"/>
      <c r="D41" s="67"/>
      <c r="E41" s="74"/>
      <c r="F41" s="74"/>
      <c r="G41" s="74"/>
      <c r="H41" s="74"/>
      <c r="I41" s="74"/>
      <c r="J41" s="74"/>
      <c r="K41" s="74"/>
      <c r="L41" s="74"/>
      <c r="M41" s="83"/>
      <c r="N41" s="83"/>
      <c r="O41" s="83"/>
      <c r="P41" s="83"/>
      <c r="Q41" s="83"/>
      <c r="R41" s="83"/>
      <c r="S41" s="83"/>
      <c r="T41" s="83"/>
      <c r="U41" s="83"/>
      <c r="V41" s="85"/>
      <c r="W41" s="85"/>
      <c r="X41" s="83"/>
      <c r="Y41" s="86"/>
    </row>
    <row r="42" spans="1:25" x14ac:dyDescent="0.2">
      <c r="A42" s="83"/>
      <c r="B42" s="93" t="s">
        <v>99</v>
      </c>
      <c r="C42" s="74"/>
      <c r="D42" s="67"/>
      <c r="E42" s="74"/>
      <c r="F42" s="74"/>
      <c r="G42" s="74"/>
      <c r="H42" s="74"/>
      <c r="I42" s="74"/>
      <c r="J42" s="74"/>
      <c r="K42" s="74"/>
      <c r="L42" s="74"/>
      <c r="M42" s="83"/>
      <c r="N42" s="83"/>
      <c r="O42" s="83"/>
      <c r="P42" s="83"/>
      <c r="Q42" s="83"/>
      <c r="R42" s="83"/>
      <c r="S42" s="83"/>
      <c r="T42" s="83"/>
      <c r="U42" s="83"/>
      <c r="V42" s="85"/>
      <c r="W42" s="85"/>
      <c r="X42" s="83"/>
      <c r="Y42" s="86"/>
    </row>
    <row r="43" spans="1:25" x14ac:dyDescent="0.2">
      <c r="A43" s="83"/>
      <c r="B43" s="93"/>
      <c r="C43" s="74"/>
      <c r="D43" s="67"/>
      <c r="E43" s="74"/>
      <c r="F43" s="74"/>
      <c r="G43" s="74"/>
      <c r="H43" s="74"/>
      <c r="I43" s="74"/>
      <c r="J43" s="74"/>
      <c r="K43" s="74"/>
      <c r="L43" s="74"/>
      <c r="M43" s="83"/>
      <c r="N43" s="83"/>
      <c r="O43" s="83"/>
      <c r="P43" s="83"/>
      <c r="Q43" s="83"/>
      <c r="R43" s="83"/>
      <c r="S43" s="83"/>
      <c r="T43" s="83"/>
      <c r="U43" s="83"/>
      <c r="V43" s="85"/>
      <c r="W43" s="85"/>
      <c r="X43" s="83"/>
      <c r="Y43" s="86"/>
    </row>
    <row r="44" spans="1:25" ht="15" x14ac:dyDescent="0.2">
      <c r="A44" s="83"/>
      <c r="B44" s="107" t="s">
        <v>107</v>
      </c>
      <c r="C44" s="74"/>
      <c r="D44" s="67"/>
      <c r="E44" s="74"/>
      <c r="F44" s="74"/>
      <c r="G44" s="74"/>
      <c r="H44" s="74"/>
      <c r="I44" s="74"/>
      <c r="J44" s="74"/>
      <c r="K44" s="74"/>
      <c r="L44" s="74"/>
      <c r="M44" s="83"/>
      <c r="N44" s="83"/>
      <c r="O44" s="83"/>
      <c r="P44" s="83"/>
      <c r="Q44" s="83"/>
      <c r="R44" s="83"/>
      <c r="S44" s="83"/>
      <c r="T44" s="83"/>
      <c r="U44" s="83"/>
      <c r="V44" s="85"/>
      <c r="W44" s="85"/>
      <c r="X44" s="83"/>
      <c r="Y44" s="86"/>
    </row>
    <row r="45" spans="1:25" ht="15" x14ac:dyDescent="0.2">
      <c r="A45" s="83"/>
      <c r="B45" s="108" t="s">
        <v>108</v>
      </c>
      <c r="C45" s="74"/>
      <c r="D45" s="67"/>
      <c r="E45" s="74"/>
      <c r="F45" s="74"/>
      <c r="G45" s="74"/>
      <c r="H45" s="74"/>
      <c r="I45" s="74"/>
      <c r="J45" s="74"/>
      <c r="K45" s="74"/>
      <c r="L45" s="74"/>
      <c r="M45" s="83"/>
      <c r="N45" s="83"/>
      <c r="O45" s="83"/>
      <c r="P45" s="83"/>
      <c r="Q45" s="83"/>
      <c r="R45" s="83"/>
      <c r="S45" s="83"/>
      <c r="T45" s="83"/>
      <c r="U45" s="83"/>
      <c r="V45" s="85"/>
      <c r="W45" s="85"/>
      <c r="X45" s="83"/>
      <c r="Y45" s="86"/>
    </row>
    <row r="46" spans="1:25" ht="15" x14ac:dyDescent="0.2">
      <c r="A46" s="83"/>
      <c r="B46" s="109" t="s">
        <v>109</v>
      </c>
      <c r="C46" s="74"/>
      <c r="D46" s="67"/>
      <c r="E46" s="74"/>
      <c r="F46" s="74"/>
      <c r="G46" s="74"/>
      <c r="H46" s="74"/>
      <c r="I46" s="74"/>
      <c r="J46" s="74"/>
      <c r="K46" s="74"/>
      <c r="L46" s="74"/>
      <c r="M46" s="83"/>
      <c r="N46" s="83"/>
      <c r="O46" s="83"/>
      <c r="P46" s="83"/>
      <c r="Q46" s="83"/>
      <c r="R46" s="83"/>
      <c r="S46" s="83"/>
      <c r="T46" s="83"/>
      <c r="U46" s="83"/>
      <c r="V46" s="85"/>
      <c r="W46" s="85"/>
      <c r="X46" s="83"/>
      <c r="Y46" s="86"/>
    </row>
    <row r="47" spans="1:25" ht="15" x14ac:dyDescent="0.2">
      <c r="A47" s="83"/>
      <c r="B47" s="108" t="s">
        <v>110</v>
      </c>
      <c r="C47" s="74"/>
      <c r="D47" s="67"/>
      <c r="E47" s="74"/>
      <c r="F47" s="74"/>
      <c r="G47" s="74"/>
      <c r="H47" s="74"/>
      <c r="I47" s="74"/>
      <c r="J47" s="74"/>
      <c r="K47" s="74"/>
      <c r="L47" s="74"/>
      <c r="M47" s="83"/>
      <c r="N47" s="83"/>
      <c r="O47" s="83"/>
      <c r="P47" s="83"/>
      <c r="Q47" s="83"/>
      <c r="R47" s="83"/>
      <c r="S47" s="83"/>
      <c r="T47" s="83"/>
      <c r="U47" s="83"/>
      <c r="V47" s="85"/>
      <c r="W47" s="85"/>
      <c r="X47" s="83"/>
      <c r="Y47" s="86"/>
    </row>
    <row r="48" spans="1:25" ht="15" x14ac:dyDescent="0.2">
      <c r="A48" s="83"/>
      <c r="B48" s="109" t="s">
        <v>111</v>
      </c>
      <c r="C48" s="74"/>
      <c r="D48" s="67"/>
      <c r="E48" s="74"/>
      <c r="F48" s="74"/>
      <c r="G48" s="74"/>
      <c r="H48" s="74"/>
      <c r="I48" s="74"/>
      <c r="J48" s="74"/>
      <c r="K48" s="74"/>
      <c r="L48" s="74"/>
      <c r="M48" s="83"/>
      <c r="N48" s="83"/>
      <c r="O48" s="83"/>
      <c r="P48" s="83"/>
      <c r="Q48" s="83"/>
      <c r="R48" s="83"/>
      <c r="S48" s="83"/>
      <c r="T48" s="83"/>
      <c r="U48" s="83"/>
      <c r="V48" s="85"/>
      <c r="W48" s="85"/>
      <c r="X48" s="83"/>
      <c r="Y48" s="86"/>
    </row>
    <row r="49" spans="1:25" ht="15" x14ac:dyDescent="0.2">
      <c r="A49" s="83"/>
      <c r="B49" s="108" t="s">
        <v>112</v>
      </c>
      <c r="C49" s="74"/>
      <c r="D49" s="67"/>
      <c r="E49" s="74"/>
      <c r="F49" s="74"/>
      <c r="G49" s="74"/>
      <c r="H49" s="74"/>
      <c r="I49" s="74"/>
      <c r="J49" s="74"/>
      <c r="K49" s="74"/>
      <c r="L49" s="74"/>
      <c r="M49" s="83"/>
      <c r="N49" s="83"/>
      <c r="O49" s="83"/>
      <c r="P49" s="83"/>
      <c r="Q49" s="83"/>
      <c r="R49" s="83"/>
      <c r="S49" s="83"/>
      <c r="T49" s="83"/>
      <c r="U49" s="83"/>
      <c r="V49" s="85"/>
      <c r="W49" s="85"/>
      <c r="X49" s="83"/>
      <c r="Y49" s="86"/>
    </row>
    <row r="50" spans="1:25" ht="15" x14ac:dyDescent="0.2">
      <c r="A50" s="83"/>
      <c r="B50" s="109" t="s">
        <v>113</v>
      </c>
      <c r="C50" s="74"/>
      <c r="D50" s="67"/>
      <c r="E50" s="74"/>
      <c r="F50" s="74"/>
      <c r="G50" s="74"/>
      <c r="H50" s="74"/>
      <c r="I50" s="74"/>
      <c r="J50" s="74"/>
      <c r="K50" s="74"/>
      <c r="L50" s="74"/>
      <c r="M50" s="83"/>
      <c r="N50" s="83"/>
      <c r="O50" s="83"/>
      <c r="P50" s="83"/>
      <c r="Q50" s="83"/>
      <c r="R50" s="83"/>
      <c r="S50" s="83"/>
      <c r="T50" s="83"/>
      <c r="U50" s="83"/>
      <c r="V50" s="85"/>
      <c r="W50" s="85"/>
      <c r="X50" s="83"/>
      <c r="Y50" s="86"/>
    </row>
    <row r="51" spans="1:25" x14ac:dyDescent="0.2">
      <c r="A51" s="83"/>
      <c r="B51" s="93"/>
      <c r="C51" s="74"/>
      <c r="D51" s="67"/>
      <c r="E51" s="74"/>
      <c r="F51" s="74"/>
      <c r="G51" s="74"/>
      <c r="H51" s="74"/>
      <c r="I51" s="74"/>
      <c r="J51" s="74"/>
      <c r="K51" s="74"/>
      <c r="L51" s="74"/>
      <c r="M51" s="83"/>
      <c r="N51" s="83"/>
      <c r="O51" s="83"/>
      <c r="P51" s="83"/>
      <c r="Q51" s="83"/>
      <c r="R51" s="83"/>
      <c r="S51" s="83"/>
      <c r="T51" s="83"/>
      <c r="U51" s="83"/>
      <c r="V51" s="85"/>
      <c r="W51" s="85"/>
      <c r="X51" s="83"/>
      <c r="Y51" s="86"/>
    </row>
    <row r="52" spans="1:25" x14ac:dyDescent="0.2">
      <c r="A52" s="83"/>
      <c r="B52" s="94" t="s">
        <v>59</v>
      </c>
      <c r="C52" s="103"/>
      <c r="D52" s="103"/>
      <c r="E52" s="103"/>
      <c r="F52" s="103"/>
      <c r="G52" s="103"/>
      <c r="H52" s="83"/>
      <c r="I52" s="83"/>
      <c r="J52" s="74"/>
      <c r="K52" s="74"/>
      <c r="L52" s="74"/>
      <c r="M52" s="83"/>
      <c r="N52" s="83"/>
      <c r="O52" s="83"/>
      <c r="P52" s="83"/>
      <c r="Q52" s="83"/>
      <c r="R52" s="83"/>
      <c r="S52" s="83"/>
      <c r="T52" s="83"/>
      <c r="U52" s="83"/>
      <c r="V52" s="85"/>
      <c r="W52" s="85"/>
      <c r="X52" s="83"/>
      <c r="Y52" s="86"/>
    </row>
    <row r="53" spans="1:25" x14ac:dyDescent="0.2">
      <c r="A53" s="83"/>
      <c r="B53" s="110" t="s">
        <v>100</v>
      </c>
      <c r="C53" s="110"/>
      <c r="D53" s="110"/>
      <c r="E53" s="110"/>
      <c r="F53" s="110"/>
      <c r="G53" s="110"/>
      <c r="H53" s="110"/>
      <c r="I53" s="110"/>
      <c r="J53" s="83"/>
      <c r="K53" s="83"/>
      <c r="L53" s="83"/>
      <c r="M53" s="83"/>
      <c r="N53" s="83"/>
      <c r="O53" s="83"/>
      <c r="P53" s="83"/>
      <c r="Q53" s="83"/>
      <c r="R53" s="83"/>
      <c r="S53" s="83"/>
      <c r="T53" s="83"/>
      <c r="U53" s="83"/>
      <c r="V53" s="83"/>
      <c r="W53" s="83"/>
      <c r="X53" s="86"/>
      <c r="Y53" s="83"/>
    </row>
    <row r="54" spans="1:25" x14ac:dyDescent="0.2">
      <c r="A54" s="83"/>
      <c r="B54" s="95"/>
      <c r="C54" s="95"/>
      <c r="D54" s="95"/>
      <c r="E54" s="95"/>
      <c r="F54" s="95"/>
      <c r="G54" s="95"/>
      <c r="H54" s="95"/>
      <c r="I54" s="95"/>
      <c r="J54" s="83"/>
      <c r="K54" s="83"/>
      <c r="L54" s="83"/>
      <c r="M54" s="83"/>
      <c r="N54" s="83"/>
      <c r="O54" s="83"/>
      <c r="P54" s="83"/>
      <c r="Q54" s="83"/>
      <c r="R54" s="83"/>
      <c r="S54" s="83"/>
      <c r="T54" s="83"/>
      <c r="U54" s="83"/>
      <c r="V54" s="83"/>
      <c r="W54" s="83"/>
      <c r="X54" s="86"/>
      <c r="Y54" s="83"/>
    </row>
    <row r="55" spans="1:25" x14ac:dyDescent="0.2">
      <c r="A55" s="96"/>
      <c r="B55" s="111" t="s">
        <v>101</v>
      </c>
      <c r="C55" s="111"/>
      <c r="D55" s="111"/>
      <c r="E55" s="111"/>
      <c r="F55" s="111"/>
      <c r="G55" s="111"/>
      <c r="H55" s="96"/>
      <c r="I55" s="96"/>
      <c r="J55" s="96"/>
      <c r="K55" s="96"/>
      <c r="L55" s="96"/>
      <c r="M55" s="96"/>
      <c r="N55" s="96"/>
      <c r="O55" s="96"/>
      <c r="P55" s="96"/>
      <c r="Q55" s="96"/>
      <c r="R55" s="96"/>
      <c r="S55" s="96"/>
      <c r="T55" s="96"/>
      <c r="U55" s="96"/>
      <c r="V55" s="96"/>
      <c r="W55" s="96"/>
      <c r="X55" s="96"/>
      <c r="Y55" s="97"/>
    </row>
    <row r="56" spans="1:25" x14ac:dyDescent="0.2">
      <c r="A56" s="96"/>
      <c r="B56" s="98" t="s">
        <v>102</v>
      </c>
      <c r="C56" s="99"/>
      <c r="D56" s="99"/>
      <c r="E56" s="99"/>
      <c r="F56" s="99"/>
      <c r="G56" s="99"/>
      <c r="H56" s="96"/>
      <c r="I56" s="96"/>
      <c r="J56" s="96"/>
      <c r="K56" s="96"/>
      <c r="L56" s="96"/>
      <c r="M56" s="96"/>
      <c r="N56" s="96"/>
      <c r="O56" s="96"/>
      <c r="P56" s="96"/>
      <c r="Q56" s="96"/>
      <c r="R56" s="96"/>
      <c r="S56" s="96"/>
      <c r="T56" s="96"/>
      <c r="U56" s="96"/>
      <c r="V56" s="96"/>
      <c r="W56" s="96"/>
      <c r="X56" s="96"/>
      <c r="Y56" s="97"/>
    </row>
  </sheetData>
  <mergeCells count="14">
    <mergeCell ref="B53:I53"/>
    <mergeCell ref="B55:G55"/>
    <mergeCell ref="X3:X4"/>
    <mergeCell ref="Y3:Y4"/>
    <mergeCell ref="B3:B4"/>
    <mergeCell ref="C3:C4"/>
    <mergeCell ref="D3:D4"/>
    <mergeCell ref="E3:E4"/>
    <mergeCell ref="G3:G4"/>
    <mergeCell ref="J3:O3"/>
    <mergeCell ref="B38:X38"/>
    <mergeCell ref="P3:U3"/>
    <mergeCell ref="V3:V4"/>
    <mergeCell ref="W3:W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babd5ee-c98c-4a9b-aa64-c82fd249b873" ContentTypeId="0x010100672A3FCA98991645BE083C320B7539B70204" PreviousValue="false"/>
</file>

<file path=customXml/item4.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3C67716CA4127B44B5B63110318DF6BC" ma:contentTypeVersion="0" ma:contentTypeDescription="new Document or upload" ma:contentTypeScope="" ma:versionID="7040647602c5be43652c312f53b5b191">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E6004E-7C56-4D0B-8358-85BE0F821E75}">
  <ds:schemaRefs>
    <ds:schemaRef ds:uri="41b3ec6c-eebd-4435-b1cb-6f93f025f7d1"/>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dcmitype/"/>
    <ds:schemaRef ds:uri="http://purl.org/dc/term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3E3887C9-4C85-4B8F-BF7F-4877720D5149}">
  <ds:schemaRefs>
    <ds:schemaRef ds:uri="http://schemas.microsoft.com/sharepoint/v3/contenttype/forms"/>
  </ds:schemaRefs>
</ds:datastoreItem>
</file>

<file path=customXml/itemProps3.xml><?xml version="1.0" encoding="utf-8"?>
<ds:datastoreItem xmlns:ds="http://schemas.openxmlformats.org/officeDocument/2006/customXml" ds:itemID="{64A0B2E1-C5BA-4A52-8A1A-5C2F8DDB6F98}">
  <ds:schemaRefs>
    <ds:schemaRef ds:uri="Microsoft.SharePoint.Taxonomy.ContentTypeSync"/>
  </ds:schemaRefs>
</ds:datastoreItem>
</file>

<file path=customXml/itemProps4.xml><?xml version="1.0" encoding="utf-8"?>
<ds:datastoreItem xmlns:ds="http://schemas.openxmlformats.org/officeDocument/2006/customXml" ds:itemID="{FE88E38E-DD24-4F18-8CAD-1171752A98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Spending cases excl recruitment</vt:lpstr>
      <vt:lpstr>Recruitment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O'Driscoll, Mike (DDTS)</dc:creator>
  <cp:lastModifiedBy>O'Driscoll, Mike (DDTS)</cp:lastModifiedBy>
  <dcterms:created xsi:type="dcterms:W3CDTF">2019-05-22T16:05:09Z</dcterms:created>
  <dcterms:modified xsi:type="dcterms:W3CDTF">2019-07-17T14:08:00Z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0x010100672A3FCA98991645BE083C320B7539B70204003C67716CA4127B44B5B63110318DF6BC</vt:lpwstr>
  </property>
  <property fmtid="{D5CDD505-2E9C-101B-9397-08002B2CF9AE}" pid="3" name="Directorate">
    <vt:lpwstr/>
  </property>
  <property fmtid="{D5CDD505-2E9C-101B-9397-08002B2CF9AE}" pid="4" name="SecurityClassification">
    <vt:lpwstr/>
  </property>
</Properties>
</file>