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288" windowWidth="15480" windowHeight="9432"/>
  </bookViews>
  <sheets>
    <sheet name="ICT" sheetId="8" r:id="rId1"/>
    <sheet name="PROPERTY" sheetId="2" r:id="rId2"/>
    <sheet name="RECRUITMENT" sheetId="6" r:id="rId3"/>
    <sheet name="ADVERTISING &amp; MARKETING" sheetId="7" r:id="rId4"/>
    <sheet name="CONSULTANCY" sheetId="5" r:id="rId5"/>
  </sheets>
  <definedNames>
    <definedName name="_xlnm._FilterDatabase" localSheetId="4" hidden="1">CONSULTANCY!#REF!</definedName>
    <definedName name="_xlnm._FilterDatabase" localSheetId="1" hidden="1">PROPERTY!#REF!</definedName>
    <definedName name="_xlnm.Print_Area" localSheetId="4">CONSULTANCY!$B$10:$E$25</definedName>
  </definedNames>
  <calcPr calcId="145621"/>
</workbook>
</file>

<file path=xl/calcChain.xml><?xml version="1.0" encoding="utf-8"?>
<calcChain xmlns="http://schemas.openxmlformats.org/spreadsheetml/2006/main">
  <c r="W19" i="6" l="1"/>
  <c r="V19" i="6"/>
  <c r="U19" i="6"/>
  <c r="T19" i="6"/>
  <c r="S19" i="6"/>
  <c r="R19" i="6"/>
  <c r="Q19" i="6"/>
  <c r="P19" i="6"/>
  <c r="O19" i="6"/>
  <c r="N19" i="6"/>
  <c r="M19" i="6"/>
  <c r="L19" i="6"/>
  <c r="K19" i="6"/>
  <c r="J19" i="6"/>
  <c r="G19" i="6"/>
  <c r="W16" i="6"/>
  <c r="V16" i="6"/>
  <c r="W15" i="6"/>
  <c r="V15" i="6"/>
  <c r="W14" i="6"/>
  <c r="V14" i="6"/>
  <c r="W13" i="6"/>
  <c r="V13" i="6"/>
  <c r="W12" i="6"/>
  <c r="V12" i="6"/>
  <c r="W11" i="6"/>
  <c r="V11" i="6"/>
  <c r="W10" i="6"/>
  <c r="V10" i="6"/>
  <c r="W9" i="6"/>
  <c r="V9" i="6"/>
  <c r="W8" i="6"/>
  <c r="V8" i="6"/>
  <c r="W7" i="6"/>
  <c r="V7" i="6"/>
  <c r="W6" i="6"/>
  <c r="V6" i="6"/>
  <c r="W5" i="6"/>
  <c r="V5" i="6"/>
  <c r="W4" i="6"/>
  <c r="V4" i="6"/>
</calcChain>
</file>

<file path=xl/sharedStrings.xml><?xml version="1.0" encoding="utf-8"?>
<sst xmlns="http://schemas.openxmlformats.org/spreadsheetml/2006/main" count="201" uniqueCount="111">
  <si>
    <t>Department</t>
  </si>
  <si>
    <t>Basis for Exception</t>
  </si>
  <si>
    <t>Organisation Name</t>
  </si>
  <si>
    <t>Approval month</t>
  </si>
  <si>
    <t>Basis for expenditure approval</t>
  </si>
  <si>
    <t>Project name</t>
  </si>
  <si>
    <t>AA/AO</t>
  </si>
  <si>
    <t>EO</t>
  </si>
  <si>
    <t>HEO</t>
  </si>
  <si>
    <t>SEO</t>
  </si>
  <si>
    <t>Grade 6 / 7</t>
  </si>
  <si>
    <t>SCS</t>
  </si>
  <si>
    <t>Civil Service Grade (FTE)</t>
  </si>
  <si>
    <t>Civil Service Grade (Headcount)</t>
  </si>
  <si>
    <t>Total approvals (Headcount)</t>
  </si>
  <si>
    <t>Total Approvals (FTE)</t>
  </si>
  <si>
    <t>Property name</t>
  </si>
  <si>
    <t>Date of approval</t>
  </si>
  <si>
    <t>Technical Support for the proposed Sizewell C Nuclear Development</t>
  </si>
  <si>
    <t>The Marine Management Organisation (MMO) requires expert technical advice for the assessment and evaluation of the proposed Sizewell C new nuclear development.</t>
  </si>
  <si>
    <t>Defra - Thames Estuary Phase 1</t>
  </si>
  <si>
    <t>External legal advice to advise on a competitive dialogue procurement, contract negotiations and drafting and ancillary work in relation to the Thames Estuary Phase 1 Project.</t>
  </si>
  <si>
    <t>RPA Hedging Consultancy</t>
  </si>
  <si>
    <t>Commercial and technical advice associated with the procurement of hedging counter-parties and the assessment of the effectiveness of the hedging products and the development and enhancement of overall strategy</t>
  </si>
  <si>
    <t>DEFRA</t>
  </si>
  <si>
    <t>National Biodiversity Network Gateway</t>
  </si>
  <si>
    <t xml:space="preserve">Total Value Approved </t>
  </si>
  <si>
    <t>Replacing 'What’s in Your Backyard?' - Alpha stage of new Mapping Development</t>
  </si>
  <si>
    <t>£50,000                          for discovery work only</t>
  </si>
  <si>
    <t>Submitted to GDS in August 2014; approval given in August</t>
  </si>
  <si>
    <t>Submitted under GDS Proposition process in June 2014; approved in July 2014</t>
  </si>
  <si>
    <t>Davidson House, Reading</t>
  </si>
  <si>
    <t>Renewal of contract for serviced accommodation for the CAP D team in Reading ahead of consolidation to Reading Northgate House in January 2015.</t>
  </si>
  <si>
    <t>Value (£M)</t>
  </si>
  <si>
    <t>Explanatory note</t>
  </si>
  <si>
    <t>Date of update</t>
  </si>
  <si>
    <t xml:space="preserve">Defra </t>
  </si>
  <si>
    <t>Core Defra</t>
  </si>
  <si>
    <t>Business Critical Vacancies</t>
  </si>
  <si>
    <t>Various</t>
  </si>
  <si>
    <t>Defra</t>
  </si>
  <si>
    <t>See note 1 below</t>
  </si>
  <si>
    <t xml:space="preserve">Food and Environment Research Agency (Fera) </t>
  </si>
  <si>
    <t>Center for Environment, Fisheries &amp; Aquaculture Science (Cefas)</t>
  </si>
  <si>
    <t xml:space="preserve">Rural Payments Agency (RPA) </t>
  </si>
  <si>
    <t>Nil</t>
  </si>
  <si>
    <t>n/a</t>
  </si>
  <si>
    <t>No of FTE shown is within the CAP remit - Please see comment below</t>
  </si>
  <si>
    <t>Veterinary Medicines Directorate (VMD)</t>
  </si>
  <si>
    <t>See note 2 below</t>
  </si>
  <si>
    <t>Consumer Council for Water (CCW)</t>
  </si>
  <si>
    <t>Frontline Vacancies</t>
  </si>
  <si>
    <t>Environment Agency (EA)</t>
  </si>
  <si>
    <t>Frontline and Business Critical Vacancies</t>
  </si>
  <si>
    <t>Joint Nature Conservation Committee (JNCC)</t>
  </si>
  <si>
    <t>Marine Management Organisation (MMO)</t>
  </si>
  <si>
    <t>See note 3 below</t>
  </si>
  <si>
    <t>National Forest Company (NFC)</t>
  </si>
  <si>
    <t>Nil return</t>
  </si>
  <si>
    <t xml:space="preserve">Natural England (NE) </t>
  </si>
  <si>
    <t>See note 4 below</t>
  </si>
  <si>
    <t>Royal Botanic Gardens Kew</t>
  </si>
  <si>
    <t>All 20 AA/AO posts are student positions that Kew recruit every year ( Kew Diploma and Apprenticeships). There is no Civil Service Grade for these posts (other)</t>
  </si>
  <si>
    <t>Sea Fish Industry</t>
  </si>
  <si>
    <t>Grades do not match civil service</t>
  </si>
  <si>
    <t>Agriculture &amp; Horticulture Dev Board</t>
  </si>
  <si>
    <t xml:space="preserve">Totals </t>
  </si>
  <si>
    <t xml:space="preserve">Note 3. MMO - 9 AO  to help with Data entry backlog.
13 EO Include 6 FTA Marine Licensing Case Officers; 2 Permanent Marine Licensing Case Officers; 5 Permanent Marine Enforcement Officers, all unable to appoint at stage 2/3
9 HEO/SEO include: 2 Marine Planners; 1 Data GIS Manager; 5 Senior Marine Managers; 1 Digital Manager - all unable to appoint at stage 2/3
</t>
  </si>
  <si>
    <t xml:space="preserve">Note 4. Natural England:  HEO, EO and AO staff for a variety of projects including in the Humber area, and front-line delivery in area teams
</t>
  </si>
  <si>
    <t>Total Value Approved (£M)</t>
  </si>
  <si>
    <t>Department for Environment, Food &amp; Rural Affairs</t>
  </si>
  <si>
    <t>Plant Health and Seeds Inspectorate</t>
  </si>
  <si>
    <t>Tree and Plant Health Gardens, Royal Horticultural Society (RHS) Chelsea Flower Show 2015</t>
  </si>
  <si>
    <t>The RHS flower show is the world's premier flower show attracting over 160,000 visitors each year and an audience of millions. Engaging with the public on plant health issues is a vital element in preventing and/or controlling the introduction and spread of pests and diseases. The main objective is to educate visitors to the exhibit about the key ways that plant and tree pests can be introduced and spread within the UK and the key activities will include, design, build and breakdown of garden, construction of a stand, design and print leaflet of key messages for the show, production of supporting web pages, Media (broadcast and print) engagement, and social media (Twitter) activity. There is no charge for the stand space and where possible internal resources will be used to cover the proposed activities such as media engagement.</t>
  </si>
  <si>
    <t>Waste Resource Action Programme (WRAP)</t>
  </si>
  <si>
    <t>Recycle Now Campaign Refresh Strategy and Messaging</t>
  </si>
  <si>
    <t>To re invigorate the Recycle Now brand WRAP need to develop a communications strategy and messages to cover the next two years. The main targeted audience are local authorities, waste management companies, retailers and brands. The strategy and messages need to be accessible and useable by the target audience and specific enough to be effective with the consumer target audience and the key activity is to engage an outside agency to undertake work including strategy development, message development, consultation with WRAP and incorporating of feedback.</t>
  </si>
  <si>
    <t>Rural Payment Agency (RPA), Natural England (NE), Forestry Commission (FC), and Rural Development team (RDT)</t>
  </si>
  <si>
    <t>Common Agriculture Policy (CAP) Report Countdown: CAP schemes in England: August 2014 update including  'Greening: how it works in practice'</t>
  </si>
  <si>
    <t>Use for external writers/editors to deliver Smarter Guidance reforms</t>
  </si>
  <si>
    <t>EA needs to provide guidance that enables regulated customers to comply with the law. The Smarter Guidance project team commissions external writers and editors to reform the external guidance to better align it to validated user need and meet the requirements of the Government Digital Service who oversee GOV.UK which will allow Citizens and businesses to access specialist expertise guidance on GOV.UK.</t>
  </si>
  <si>
    <t>Rural Development Programme for England (RDPE)</t>
  </si>
  <si>
    <t>RDPE Network networking activities</t>
  </si>
  <si>
    <t>The aim of the RDPE Network is to support the RDPE through the successful exchange of experience, ideas, knowledge and practice on management and implementation between a comprehensive range of RDPE stakeholders at local, national and EU levels. Activities will include three Leader Exchange Group meetings, Network website management costs, redirecting of the RDPE network domain to GOV.UK, Network e-newsletter mailshot fees, EU partnership launch event and workshops, visits by other EU networks and development of web tools. Funding for this will comprise of around £20k in EU funds and £20k in UK Exchequer funds, with zero contribution from core Defra funding.</t>
  </si>
  <si>
    <t>Forestry Commission (FC) England</t>
  </si>
  <si>
    <t>Tree and Plant Health Communications Plan 2014-15</t>
  </si>
  <si>
    <t>FC's main business objective is to ensure pests and diseases no longer pose a significant threat to sustainable forest management in Britain. There is a need for specific sector targeted communications to key audiences about tree health threats specific to their woodlands. FC will develop communications toolkits to ensure woodland and plant officers have all the information they need to advise their networks, work with colleagues to develop existing seminar plans and work with Forestry Services members of staff to ensure clear messaging through all grant-related communications and work with colleagues to ensure FC sites are using the websites, signage, social media and e-bulletins to engage with visitors.</t>
  </si>
  <si>
    <t>Forestry Commission England</t>
  </si>
  <si>
    <t>Farming and Forestry Productivity Scheme (FFPS) Development of the Forestry Programme</t>
  </si>
  <si>
    <t>To facilitate the development of sustainable wood fuel supply chains in England encouraging woodland owners/managers/businesses to work in partnership, invest and innovate to build capacity across the forestry sector from grower to end user, a communications tool kit will be developed to implement this work which includes contract to set up and manage events, banners and leaflets/publicity for stakeholders events and training courses.</t>
  </si>
  <si>
    <t>It is important to raise the awareness of the Recycle Now brand . The key activity is to Engage an outside agency to provide PR/social media activity to consumers to raise awareness of Recycle Now brand amongst the general public.</t>
  </si>
  <si>
    <t>To have a range of communications material available to help deliver effective messages ,employing an outside agency to produce the materials needed to implement the Recycle Now strategy and plan. The work undertaken by the agency will be planning, organising and undertaking of the testing process and also reporting, evaluation and feedback results.</t>
  </si>
  <si>
    <t>Employment of an outside agency to adapt and deliver existing communications materials from Metal Matters than delivering leaflets direct to households, door-knocking activities and radio and press advertising.</t>
  </si>
  <si>
    <t xml:space="preserve">The NBN Gateway is an online, searchable and geo-referenced database of biodiversity data – information on the identification, location and abundance of wildlife. Almost 90 million individual records are currently available on the Gateway. The development is intended to iterate on the current solid base, and increase functionality including: Hosting for the three physical servers for live environment; Hosting for staging and development environments and tooling; Development of the system in line with the agreed plan; Development of a prototype for recording capture/kill events of Annex IVa species; Development of a prototype for recording habitat observations
</t>
  </si>
  <si>
    <t xml:space="preserve">Based on user needs identified during Discovery, this proposal is to replace the current What's In Your Backyard with a new digital service to;
1. Make all underlying data accessible for sharing via data feeds, downloads and interfaces. 
2. Deliver a first class digital services, where there is a clearly defined ‘user journey’, and is one of EA’s core or statutory duties. 
3. Enable viewing data through a simple map viewer, where there is a statutory requirement to do so (eg the Floods Directive);
4. Remove redundant topics that have no defined user need
5. Put in place continuous monitoring and the ability to improve services rapidly, in line with changing user needs
</t>
  </si>
  <si>
    <t>Rod Fishing Licence - sales and communications  service development</t>
  </si>
  <si>
    <t>Submitted under The Government Digital Service (GDS) Proposition process in July 2014; approved in August following GDS / JNCC discussion</t>
  </si>
  <si>
    <t xml:space="preserve">The existing rod-licence service contract with the Post Office Ltd expires on 31st March 2016 – with potential options to 2019 – and a system to sell rod licences must be in place on 1st April 2016. We are at the outset of the project and want approval to complete a discovery / feasibility stage in order to define our approach. This is in order to develop and compare agile options with a modification of the current contract  in order to select the most cost-effective solution to becoming GDS compliant and increasing the efficiency of the service and recruiting / retaining customers. Currently identified options include:
1. An in-flight renegotiated contract with the Post Office to 2016 or possibly 2019.
2. An in-house GDS facilitated agile development via a GDS framework supplier 
3. A wholly in-house delivered agile development
4. A hybrid of 1 and 2 where digital and assisted digital services are provided separately.
</t>
  </si>
  <si>
    <t xml:space="preserve">CAP has undergone significant reform after four years of negotiations and if farmers are not compliant, the European Commission can impose fines. Over the coming months and years, there's a need to make sure that all farmers and industry bodies are aware of and understand what the changes to CAP mean for them. They will be provided with consistent information from all the Defra network operational partners involved in delivering the new CAP.   Farmers and industry bodies will get support to  help them with the transition to the new schemes. The audience is approximately 115,000 farmers and their agents in England and the expenditure is for printing leaflet and purchase of envelopes and cost of postage, plus Email evaluation. </t>
  </si>
  <si>
    <t>An integral part of the strategy is to develop series of messages which can be adopted and used by partners which encourage target consumers to recycle more. These messages need consumer testing and evaluating ensures they are fit for purpose. This requires employing an outside agency to undertake the work of planning, organising and undertaking the testing process. This also involves reporting evaluation and feedback results to WRAP.</t>
  </si>
  <si>
    <t>"Recycle Now" Campaign Refresh - Message testing</t>
  </si>
  <si>
    <t>"Recycle Now" Campaign Refresh - Resources</t>
  </si>
  <si>
    <t>"Recycle Now" PR</t>
  </si>
  <si>
    <t>"Love your Clothes" message testing</t>
  </si>
  <si>
    <t>"Love your Clothes" resources</t>
  </si>
  <si>
    <t>"Metal Matters for Manchester"</t>
  </si>
  <si>
    <t>Employment of outside agency to produce set of resources. These include  additional channels to promote messages, downloadable leaflets/tips/guidance to encourage consumers to the website. These also provide educational tolls, resources for partners to use at events to encourage behaviour change and digital resources to be used by WRAP and partners. The aim is to educate and enable consumers to keep their clothing in use for longer.</t>
  </si>
  <si>
    <t xml:space="preserve">Note 2. Environment Agency (EA) The frontline and business critical roles are required for delivery of our corporate objectives including but not limited to flood risk management and flood management technical resilience, processing of environmental permits, river water quality improvements, and regulatory responsibilities such as waste management.  There has been a 347% uplift in the rate of approvals shown in this return when compared with that of last quarter.  This corresponds with figures reported to Environment Agency Executive Directors and is predominantly due to work programme extensions and on-going Strategic Review Response Programme. This Programme calls for a significant amount of staff movement internally.
The delays in confirming permanent roles for staff means that we have had to extend more contingent / temporary workers until the end of the financial year, than planned. This has meant more approval requests.
The permanent / contingent split was 19% permanent and 81%  contingent.
</t>
  </si>
  <si>
    <t>Animal and Plant Health Agency (APHA)</t>
  </si>
  <si>
    <r>
      <t xml:space="preserve">Note 1. </t>
    </r>
    <r>
      <rPr>
        <sz val="12"/>
        <rFont val="Arial"/>
        <family val="2"/>
      </rPr>
      <t>APHA (formerly AHVLA )</t>
    </r>
    <r>
      <rPr>
        <sz val="12"/>
        <color theme="1"/>
        <rFont val="Arial"/>
        <family val="2"/>
      </rPr>
      <t xml:space="preserve"> 37 of the AO's are temporary workers to deal with temporary increases in work. 16 are for longer term or permanent recruitments in Operational roles. 13 of 15 EO roles are Operational and the other 2 within Finance. The 16 SEO roles are all frontline Veterinary roles.
</t>
    </r>
  </si>
  <si>
    <t>Employment of an agency to engage with consumer test and evaluate messages developed. Liaison with Agency developing the messages at the start and finish of project and liaise with internal design team for input seen necessary to ensure the messages are presented appropriately during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</si>
</sst>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m/d/yyyy"/>
    <numFmt numFmtId="165" formatCode="&quot;£&quot;#,##0"/>
    <numFmt numFmtId="166" formatCode="0.0"/>
    <numFmt numFmtId="167" formatCode="&quot;£&quot;#,##0.00"/>
    <numFmt numFmtId="168" formatCode="_-&quot;£&quot;* #,##0_-;\-&quot;£&quot;* #,##0_-;_-&quot;£&quot;* &quot;-&quot;??_-;_-@_-"/>
    <numFmt numFmtId="169" formatCode="_-[$£-809]* #,##0_-;\-[$£-809]* #,##0_-;_-[$£-809]* &quot;-&quot;??_-;_-@_-"/>
  </numFmts>
  <fonts count="31"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8"/>
      <name val="Calibri"/>
      <family val="2"/>
    </font>
    <font>
      <b/>
      <sz val="11"/>
      <color theme="0"/>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0" tint="-0.249977111117893"/>
      <name val="Arial"/>
      <family val="2"/>
    </font>
    <font>
      <sz val="12"/>
      <name val="Arial"/>
      <family val="2"/>
    </font>
    <font>
      <b/>
      <sz val="12"/>
      <color theme="0"/>
      <name val="Arial"/>
      <family val="2"/>
    </font>
    <font>
      <sz val="12"/>
      <color theme="0"/>
      <name val="Arial"/>
      <family val="2"/>
    </font>
    <font>
      <b/>
      <sz val="12"/>
      <color theme="1"/>
      <name val="Arial"/>
      <family val="2"/>
    </font>
    <font>
      <u/>
      <sz val="12"/>
      <name val="Arial"/>
      <family val="2"/>
    </font>
  </fonts>
  <fills count="39">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6">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3" applyNumberFormat="0" applyAlignment="0" applyProtection="0"/>
    <xf numFmtId="0" fontId="18" fillId="9" borderId="14" applyNumberFormat="0" applyAlignment="0" applyProtection="0"/>
    <xf numFmtId="0" fontId="19" fillId="9" borderId="13" applyNumberFormat="0" applyAlignment="0" applyProtection="0"/>
    <xf numFmtId="0" fontId="20" fillId="0" borderId="15" applyNumberFormat="0" applyFill="0" applyAlignment="0" applyProtection="0"/>
    <xf numFmtId="0" fontId="7" fillId="10" borderId="16" applyNumberFormat="0" applyAlignment="0" applyProtection="0"/>
    <xf numFmtId="0" fontId="21" fillId="0" borderId="0" applyNumberFormat="0" applyFill="0" applyBorder="0" applyAlignment="0" applyProtection="0"/>
    <xf numFmtId="0" fontId="9" fillId="11" borderId="17" applyNumberFormat="0" applyFont="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4" fillId="35"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5" fillId="0" borderId="0"/>
    <xf numFmtId="0" fontId="4" fillId="0" borderId="0"/>
  </cellStyleXfs>
  <cellXfs count="116">
    <xf numFmtId="0" fontId="0" fillId="0" borderId="0" xfId="0"/>
    <xf numFmtId="0" fontId="25" fillId="37" borderId="3" xfId="0" applyFont="1" applyFill="1" applyBorder="1" applyAlignment="1">
      <alignment vertical="center"/>
    </xf>
    <xf numFmtId="0" fontId="26" fillId="0" borderId="3" xfId="0" applyNumberFormat="1" applyFont="1" applyBorder="1" applyAlignment="1">
      <alignment horizontal="left" vertical="top" wrapText="1"/>
    </xf>
    <xf numFmtId="0" fontId="26" fillId="2" borderId="3" xfId="0" applyFont="1" applyFill="1" applyBorder="1" applyAlignment="1">
      <alignment horizontal="left" vertical="top" wrapText="1"/>
    </xf>
    <xf numFmtId="169" fontId="26" fillId="2" borderId="3" xfId="43" applyNumberFormat="1" applyFont="1" applyFill="1" applyBorder="1" applyAlignment="1">
      <alignment vertical="top" wrapText="1"/>
    </xf>
    <xf numFmtId="14" fontId="27" fillId="4" borderId="3" xfId="0" applyNumberFormat="1" applyFont="1" applyFill="1" applyBorder="1" applyAlignment="1">
      <alignment vertical="center" wrapText="1"/>
    </xf>
    <xf numFmtId="14" fontId="28" fillId="4" borderId="1" xfId="0" applyNumberFormat="1" applyFont="1" applyFill="1" applyBorder="1" applyAlignment="1">
      <alignment horizontal="center" vertical="center" wrapText="1"/>
    </xf>
    <xf numFmtId="14" fontId="28" fillId="4" borderId="4" xfId="0" applyNumberFormat="1" applyFont="1" applyFill="1" applyBorder="1" applyAlignment="1">
      <alignment wrapText="1"/>
    </xf>
    <xf numFmtId="14" fontId="28" fillId="4" borderId="7" xfId="0" applyNumberFormat="1" applyFont="1" applyFill="1" applyBorder="1" applyAlignment="1">
      <alignment wrapText="1"/>
    </xf>
    <xf numFmtId="14" fontId="27" fillId="4" borderId="4" xfId="0" applyNumberFormat="1" applyFont="1" applyFill="1" applyBorder="1" applyAlignment="1">
      <alignment wrapText="1"/>
    </xf>
    <xf numFmtId="14" fontId="27" fillId="4" borderId="3" xfId="0" applyNumberFormat="1" applyFont="1" applyFill="1" applyBorder="1" applyAlignment="1">
      <alignment wrapText="1"/>
    </xf>
    <xf numFmtId="0" fontId="28" fillId="4" borderId="4" xfId="0" applyFont="1" applyFill="1" applyBorder="1" applyAlignment="1">
      <alignment horizontal="center" vertical="center" wrapText="1"/>
    </xf>
    <xf numFmtId="14" fontId="28" fillId="4" borderId="4" xfId="0" applyNumberFormat="1" applyFont="1" applyFill="1" applyBorder="1" applyAlignment="1">
      <alignment horizontal="center" vertical="center" wrapText="1"/>
    </xf>
    <xf numFmtId="0" fontId="3" fillId="2" borderId="0" xfId="0" applyFont="1" applyFill="1" applyAlignment="1">
      <alignment vertical="center" wrapText="1"/>
    </xf>
    <xf numFmtId="0" fontId="3" fillId="0" borderId="0" xfId="0" applyFont="1" applyAlignment="1">
      <alignment vertical="center"/>
    </xf>
    <xf numFmtId="0" fontId="3" fillId="2" borderId="0" xfId="0" applyFont="1" applyFill="1" applyAlignment="1">
      <alignment wrapText="1"/>
    </xf>
    <xf numFmtId="0" fontId="3" fillId="0"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3" xfId="0" applyFont="1" applyBorder="1" applyAlignment="1">
      <alignment horizontal="left" vertical="top" wrapText="1"/>
    </xf>
    <xf numFmtId="165" fontId="3" fillId="2" borderId="3" xfId="0" applyNumberFormat="1" applyFont="1" applyFill="1" applyBorder="1" applyAlignment="1">
      <alignment vertical="top" wrapText="1"/>
    </xf>
    <xf numFmtId="17" fontId="3" fillId="0" borderId="3" xfId="0" applyNumberFormat="1" applyFont="1" applyBorder="1" applyAlignment="1">
      <alignment vertical="top" wrapText="1"/>
    </xf>
    <xf numFmtId="0" fontId="3" fillId="0" borderId="0" xfId="0" applyFont="1"/>
    <xf numFmtId="0" fontId="3" fillId="0" borderId="3" xfId="44" applyFont="1" applyBorder="1" applyAlignment="1">
      <alignment horizontal="left" vertical="top" wrapText="1"/>
    </xf>
    <xf numFmtId="0" fontId="3" fillId="2" borderId="3" xfId="0" applyFont="1" applyFill="1" applyBorder="1" applyAlignment="1">
      <alignment vertical="top" wrapText="1"/>
    </xf>
    <xf numFmtId="6" fontId="3" fillId="2" borderId="3" xfId="0" applyNumberFormat="1" applyFont="1" applyFill="1" applyBorder="1" applyAlignment="1">
      <alignment vertical="top" wrapText="1"/>
    </xf>
    <xf numFmtId="17" fontId="3" fillId="2" borderId="3" xfId="0" applyNumberFormat="1" applyFont="1" applyFill="1" applyBorder="1" applyAlignment="1">
      <alignment vertical="top" wrapText="1"/>
    </xf>
    <xf numFmtId="0" fontId="3" fillId="0" borderId="25" xfId="0" applyFont="1" applyBorder="1" applyAlignment="1">
      <alignment horizontal="left" vertical="top" wrapText="1"/>
    </xf>
    <xf numFmtId="168" fontId="3" fillId="0" borderId="3" xfId="43" applyNumberFormat="1" applyFont="1" applyBorder="1" applyAlignment="1">
      <alignment horizontal="left" vertical="top" wrapText="1"/>
    </xf>
    <xf numFmtId="0" fontId="3" fillId="2" borderId="28" xfId="0" applyFont="1" applyFill="1" applyBorder="1" applyAlignment="1">
      <alignment vertical="top" wrapText="1"/>
    </xf>
    <xf numFmtId="17" fontId="3" fillId="0" borderId="3" xfId="0" applyNumberFormat="1" applyFont="1" applyBorder="1" applyAlignment="1">
      <alignment horizontal="left" vertical="top" wrapText="1"/>
    </xf>
    <xf numFmtId="169" fontId="3" fillId="0" borderId="3" xfId="0" applyNumberFormat="1" applyFont="1" applyBorder="1" applyAlignment="1">
      <alignment horizontal="left" vertical="top" wrapText="1"/>
    </xf>
    <xf numFmtId="6" fontId="3" fillId="0" borderId="3" xfId="0" applyNumberFormat="1" applyFont="1" applyBorder="1" applyAlignment="1">
      <alignment vertical="top" wrapText="1"/>
    </xf>
    <xf numFmtId="165" fontId="3" fillId="2" borderId="3" xfId="43" applyNumberFormat="1" applyFont="1" applyFill="1" applyBorder="1" applyAlignment="1">
      <alignment horizontal="right" vertical="top" wrapText="1"/>
    </xf>
    <xf numFmtId="42" fontId="3" fillId="2" borderId="0" xfId="0" applyNumberFormat="1" applyFont="1" applyFill="1" applyAlignment="1">
      <alignment wrapText="1"/>
    </xf>
    <xf numFmtId="0" fontId="3" fillId="36" borderId="3" xfId="0" applyFont="1" applyFill="1" applyBorder="1" applyAlignment="1">
      <alignment vertical="center" wrapText="1"/>
    </xf>
    <xf numFmtId="14" fontId="3" fillId="36" borderId="3" xfId="0" applyNumberFormat="1" applyFont="1" applyFill="1" applyBorder="1" applyAlignment="1">
      <alignment vertical="center" wrapText="1"/>
    </xf>
    <xf numFmtId="165" fontId="3" fillId="36" borderId="3" xfId="0" applyNumberFormat="1" applyFont="1" applyFill="1" applyBorder="1" applyAlignment="1">
      <alignment vertical="center" wrapText="1"/>
    </xf>
    <xf numFmtId="0" fontId="3" fillId="2" borderId="0" xfId="0" applyFont="1" applyFill="1"/>
    <xf numFmtId="0" fontId="3" fillId="38" borderId="21" xfId="0" applyFont="1" applyFill="1" applyBorder="1" applyAlignment="1">
      <alignment vertical="center" wrapText="1"/>
    </xf>
    <xf numFmtId="6" fontId="3" fillId="38" borderId="21" xfId="0" applyNumberFormat="1" applyFont="1" applyFill="1" applyBorder="1" applyAlignment="1">
      <alignment vertical="center" wrapText="1"/>
    </xf>
    <xf numFmtId="14" fontId="3" fillId="38" borderId="22" xfId="0" applyNumberFormat="1" applyFont="1" applyFill="1" applyBorder="1" applyAlignment="1">
      <alignment vertical="center" wrapText="1"/>
    </xf>
    <xf numFmtId="0" fontId="3" fillId="2" borderId="0" xfId="0" applyFont="1" applyFill="1" applyAlignment="1">
      <alignment vertical="center"/>
    </xf>
    <xf numFmtId="0" fontId="3" fillId="2" borderId="0" xfId="0" applyFont="1" applyFill="1" applyAlignment="1">
      <alignment horizontal="center" vertical="center" wrapText="1"/>
    </xf>
    <xf numFmtId="166" fontId="3" fillId="2" borderId="0" xfId="0" applyNumberFormat="1" applyFont="1" applyFill="1" applyAlignment="1">
      <alignment vertical="center" wrapText="1"/>
    </xf>
    <xf numFmtId="0" fontId="8" fillId="0" borderId="0" xfId="0" applyFont="1"/>
    <xf numFmtId="0" fontId="3" fillId="2" borderId="0" xfId="0" applyFont="1" applyFill="1" applyBorder="1" applyAlignment="1">
      <alignment vertical="center" wrapText="1"/>
    </xf>
    <xf numFmtId="0" fontId="3" fillId="3" borderId="3" xfId="0" applyFont="1" applyFill="1" applyBorder="1" applyAlignment="1">
      <alignment vertical="center" wrapText="1"/>
    </xf>
    <xf numFmtId="167" fontId="3" fillId="3" borderId="3" xfId="0" applyNumberFormat="1" applyFont="1" applyFill="1" applyBorder="1" applyAlignment="1">
      <alignment horizontal="center" vertical="center" wrapText="1"/>
    </xf>
    <xf numFmtId="166"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 fontId="3" fillId="3" borderId="25" xfId="0" applyNumberFormat="1" applyFont="1" applyFill="1" applyBorder="1" applyAlignment="1">
      <alignment horizontal="center" vertical="center" wrapText="1"/>
    </xf>
    <xf numFmtId="0" fontId="8" fillId="0" borderId="0" xfId="0" applyFont="1" applyAlignment="1">
      <alignment vertical="center"/>
    </xf>
    <xf numFmtId="164" fontId="3" fillId="3" borderId="3" xfId="0" applyNumberFormat="1" applyFont="1" applyFill="1" applyBorder="1" applyAlignment="1">
      <alignment vertical="center" wrapText="1"/>
    </xf>
    <xf numFmtId="8" fontId="3" fillId="3" borderId="3" xfId="0" applyNumberFormat="1" applyFont="1" applyFill="1" applyBorder="1" applyAlignment="1">
      <alignment vertical="center" wrapText="1"/>
    </xf>
    <xf numFmtId="0" fontId="3" fillId="3" borderId="3" xfId="0" applyFont="1" applyFill="1" applyBorder="1" applyAlignment="1">
      <alignment horizontal="left" vertical="center" wrapText="1"/>
    </xf>
    <xf numFmtId="167" fontId="3" fillId="3" borderId="3" xfId="42"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164" fontId="3" fillId="2" borderId="26" xfId="0" applyNumberFormat="1" applyFont="1" applyFill="1" applyBorder="1" applyAlignment="1">
      <alignment vertical="center" wrapText="1"/>
    </xf>
    <xf numFmtId="0" fontId="3" fillId="3" borderId="19" xfId="0" applyFont="1" applyFill="1" applyBorder="1" applyAlignment="1">
      <alignment vertical="center" wrapText="1"/>
    </xf>
    <xf numFmtId="165" fontId="3" fillId="3" borderId="19" xfId="0" applyNumberFormat="1" applyFont="1" applyFill="1" applyBorder="1" applyAlignment="1">
      <alignment vertical="center" wrapText="1"/>
    </xf>
    <xf numFmtId="167" fontId="3" fillId="3" borderId="19" xfId="0" applyNumberFormat="1" applyFont="1" applyFill="1" applyBorder="1" applyAlignment="1">
      <alignment horizontal="center" vertical="center" wrapText="1"/>
    </xf>
    <xf numFmtId="166" fontId="3" fillId="3" borderId="19" xfId="0" applyNumberFormat="1" applyFont="1" applyFill="1" applyBorder="1" applyAlignment="1">
      <alignment horizontal="center" vertical="center" wrapText="1"/>
    </xf>
    <xf numFmtId="16" fontId="3" fillId="3" borderId="3" xfId="0" applyNumberFormat="1" applyFont="1" applyFill="1" applyBorder="1" applyAlignment="1">
      <alignment horizontal="center" vertical="center"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167" fontId="3" fillId="3" borderId="21" xfId="0" applyNumberFormat="1" applyFont="1" applyFill="1" applyBorder="1" applyAlignment="1">
      <alignment horizontal="center" vertical="center" wrapText="1"/>
    </xf>
    <xf numFmtId="166" fontId="3" fillId="3" borderId="21" xfId="0" applyNumberFormat="1" applyFont="1" applyFill="1" applyBorder="1" applyAlignment="1">
      <alignment horizontal="center" vertical="center" wrapText="1"/>
    </xf>
    <xf numFmtId="16" fontId="3" fillId="3" borderId="27"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6" fontId="3" fillId="2" borderId="0" xfId="0" applyNumberFormat="1" applyFont="1" applyFill="1" applyBorder="1" applyAlignment="1">
      <alignment vertical="center" wrapText="1"/>
    </xf>
    <xf numFmtId="0" fontId="26" fillId="2" borderId="0" xfId="0" applyFont="1" applyFill="1" applyBorder="1" applyAlignment="1">
      <alignment vertical="center"/>
    </xf>
    <xf numFmtId="0" fontId="30" fillId="2" borderId="0" xfId="0" applyFont="1" applyFill="1" applyBorder="1" applyAlignment="1">
      <alignment vertical="center"/>
    </xf>
    <xf numFmtId="166" fontId="26" fillId="2" borderId="0" xfId="0" applyNumberFormat="1" applyFont="1" applyFill="1" applyBorder="1" applyAlignment="1">
      <alignment vertical="center"/>
    </xf>
    <xf numFmtId="0" fontId="26" fillId="0" borderId="0" xfId="0" applyFont="1" applyAlignment="1">
      <alignment horizontal="left" indent="5"/>
    </xf>
    <xf numFmtId="166" fontId="3" fillId="2" borderId="0" xfId="0" applyNumberFormat="1" applyFont="1" applyFill="1" applyAlignment="1">
      <alignment vertical="center"/>
    </xf>
    <xf numFmtId="0" fontId="26" fillId="2" borderId="0" xfId="0" applyFont="1" applyFill="1" applyAlignment="1">
      <alignment vertical="center"/>
    </xf>
    <xf numFmtId="166" fontId="26" fillId="2" borderId="0" xfId="0" applyNumberFormat="1" applyFont="1" applyFill="1" applyAlignment="1">
      <alignment vertical="center"/>
    </xf>
    <xf numFmtId="0" fontId="26" fillId="2" borderId="0" xfId="0" applyFont="1" applyFill="1" applyBorder="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vertical="center" wrapText="1"/>
    </xf>
    <xf numFmtId="0" fontId="26" fillId="2" borderId="0" xfId="0" applyFont="1" applyFill="1" applyAlignment="1">
      <alignment horizontal="center" vertical="center" wrapText="1"/>
    </xf>
    <xf numFmtId="166" fontId="26" fillId="2" borderId="0" xfId="0" applyNumberFormat="1" applyFont="1" applyFill="1" applyAlignment="1">
      <alignment vertical="center" wrapText="1"/>
    </xf>
    <xf numFmtId="0" fontId="3" fillId="0" borderId="3" xfId="0" quotePrefix="1" applyFont="1" applyBorder="1" applyAlignment="1">
      <alignment horizontal="left" vertical="top" wrapText="1"/>
    </xf>
    <xf numFmtId="0" fontId="29" fillId="2" borderId="0" xfId="0" applyFont="1" applyFill="1" applyAlignment="1">
      <alignment wrapText="1"/>
    </xf>
    <xf numFmtId="0" fontId="29" fillId="2" borderId="0" xfId="0" applyFont="1" applyFill="1" applyBorder="1" applyAlignment="1">
      <alignment wrapText="1"/>
    </xf>
    <xf numFmtId="0" fontId="3" fillId="36" borderId="3" xfId="0" applyNumberFormat="1" applyFont="1" applyFill="1" applyBorder="1" applyAlignment="1">
      <alignment vertical="center" wrapText="1"/>
    </xf>
    <xf numFmtId="14" fontId="27" fillId="4" borderId="3" xfId="0" applyNumberFormat="1" applyFont="1" applyFill="1" applyBorder="1" applyAlignment="1">
      <alignment horizontal="left" vertical="center" wrapText="1"/>
    </xf>
    <xf numFmtId="42" fontId="3" fillId="2" borderId="3" xfId="0" applyNumberFormat="1" applyFont="1" applyFill="1" applyBorder="1" applyAlignment="1">
      <alignment horizontal="left" vertical="top" wrapText="1"/>
    </xf>
    <xf numFmtId="42" fontId="3" fillId="2" borderId="3" xfId="0" quotePrefix="1" applyNumberFormat="1" applyFont="1" applyFill="1" applyBorder="1" applyAlignment="1">
      <alignment horizontal="left" vertical="top" wrapText="1"/>
    </xf>
    <xf numFmtId="42" fontId="3" fillId="2" borderId="0" xfId="0" applyNumberFormat="1" applyFont="1" applyFill="1" applyAlignment="1">
      <alignment horizontal="left" wrapText="1"/>
    </xf>
    <xf numFmtId="0" fontId="29" fillId="2" borderId="0" xfId="0" applyFont="1" applyFill="1" applyAlignment="1">
      <alignment wrapText="1"/>
    </xf>
    <xf numFmtId="0" fontId="3" fillId="0" borderId="0" xfId="0" applyFont="1" applyAlignment="1">
      <alignment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26" fillId="2" borderId="0" xfId="0" applyFont="1" applyFill="1" applyBorder="1" applyAlignment="1">
      <alignment horizontal="left" vertical="center" wrapText="1"/>
    </xf>
    <xf numFmtId="0" fontId="28" fillId="4" borderId="2"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6" xfId="0" applyFont="1" applyFill="1" applyBorder="1" applyAlignment="1">
      <alignment horizontal="center" vertical="center" wrapText="1"/>
    </xf>
    <xf numFmtId="166" fontId="28" fillId="4" borderId="4" xfId="0" applyNumberFormat="1" applyFont="1" applyFill="1" applyBorder="1" applyAlignment="1">
      <alignment horizontal="center" vertical="center" wrapText="1"/>
    </xf>
    <xf numFmtId="166" fontId="3" fillId="0" borderId="23" xfId="0" applyNumberFormat="1" applyFont="1" applyBorder="1" applyAlignment="1">
      <alignment vertical="center" wrapText="1"/>
    </xf>
    <xf numFmtId="0" fontId="28" fillId="4" borderId="4" xfId="0" applyFont="1" applyFill="1" applyBorder="1" applyAlignment="1">
      <alignment horizontal="center" vertical="center" wrapText="1"/>
    </xf>
    <xf numFmtId="0" fontId="3" fillId="0" borderId="23" xfId="0" applyFont="1" applyBorder="1" applyAlignment="1">
      <alignment vertical="center" wrapText="1"/>
    </xf>
    <xf numFmtId="0" fontId="28" fillId="4" borderId="23" xfId="0" applyFont="1" applyFill="1" applyBorder="1" applyAlignment="1">
      <alignment horizontal="center" vertical="center" wrapText="1"/>
    </xf>
    <xf numFmtId="14" fontId="28" fillId="4" borderId="4" xfId="0" applyNumberFormat="1" applyFont="1" applyFill="1" applyBorder="1" applyAlignment="1">
      <alignment horizontal="center" vertical="center" wrapText="1"/>
    </xf>
    <xf numFmtId="0" fontId="3" fillId="0" borderId="9" xfId="0" applyFont="1" applyBorder="1" applyAlignment="1">
      <alignment wrapText="1"/>
    </xf>
    <xf numFmtId="0" fontId="26" fillId="2" borderId="0" xfId="0" applyFont="1" applyFill="1" applyBorder="1" applyAlignment="1">
      <alignment horizontal="left" vertical="center"/>
    </xf>
    <xf numFmtId="0" fontId="3" fillId="0" borderId="23" xfId="0" applyFont="1" applyBorder="1" applyAlignment="1">
      <alignment wrapText="1"/>
    </xf>
    <xf numFmtId="14" fontId="28" fillId="4" borderId="5" xfId="0" applyNumberFormat="1" applyFont="1" applyFill="1" applyBorder="1" applyAlignment="1">
      <alignment horizontal="center" vertical="center" wrapText="1"/>
    </xf>
    <xf numFmtId="0" fontId="3" fillId="0" borderId="24" xfId="0" applyFont="1" applyBorder="1" applyAlignment="1">
      <alignment horizont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165" fontId="1" fillId="36" borderId="3" xfId="0" applyNumberFormat="1" applyFont="1" applyFill="1" applyBorder="1" applyAlignment="1">
      <alignment vertical="center" wrapText="1"/>
    </xf>
    <xf numFmtId="164" fontId="1" fillId="3" borderId="3" xfId="0" applyNumberFormat="1" applyFont="1" applyFill="1" applyBorder="1" applyAlignment="1">
      <alignment vertical="center" wrapText="1"/>
    </xf>
    <xf numFmtId="0" fontId="1" fillId="2" borderId="0" xfId="0" applyFont="1" applyFill="1" applyAlignment="1">
      <alignment horizontal="left" vertical="top" wrapText="1"/>
    </xf>
    <xf numFmtId="0" fontId="1" fillId="2" borderId="3" xfId="0" applyFont="1" applyFill="1" applyBorder="1" applyAlignment="1">
      <alignmen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 xfId="44"/>
    <cellStyle name="Normal 3 2"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zoomScale="80" zoomScaleNormal="80" workbookViewId="0">
      <selection activeCell="F3" sqref="F3"/>
    </sheetView>
  </sheetViews>
  <sheetFormatPr defaultColWidth="9.109375" defaultRowHeight="15" x14ac:dyDescent="0.25"/>
  <cols>
    <col min="1" max="1" width="3" style="37" customWidth="1"/>
    <col min="2" max="2" width="20.88671875" style="15" customWidth="1"/>
    <col min="3" max="3" width="23.33203125" style="33" customWidth="1"/>
    <col min="4" max="4" width="75.6640625" style="15" customWidth="1"/>
    <col min="5" max="5" width="20.88671875" style="15" customWidth="1"/>
    <col min="6" max="6" width="17.88671875" style="15" customWidth="1"/>
    <col min="7" max="16384" width="9.109375" style="21"/>
  </cols>
  <sheetData>
    <row r="1" spans="1:6" ht="15.6" thickBot="1" x14ac:dyDescent="0.3"/>
    <row r="2" spans="1:6" ht="31.2" x14ac:dyDescent="0.3">
      <c r="A2" s="15"/>
      <c r="B2" s="9" t="s">
        <v>2</v>
      </c>
      <c r="C2" s="9" t="s">
        <v>5</v>
      </c>
      <c r="D2" s="9" t="s">
        <v>4</v>
      </c>
      <c r="E2" s="9" t="s">
        <v>17</v>
      </c>
      <c r="F2" s="9" t="s">
        <v>26</v>
      </c>
    </row>
    <row r="3" spans="1:6" ht="165" x14ac:dyDescent="0.25">
      <c r="A3" s="15"/>
      <c r="B3" s="34" t="s">
        <v>54</v>
      </c>
      <c r="C3" s="34" t="s">
        <v>25</v>
      </c>
      <c r="D3" s="34" t="s">
        <v>93</v>
      </c>
      <c r="E3" s="35" t="s">
        <v>96</v>
      </c>
      <c r="F3" s="36">
        <v>95000</v>
      </c>
    </row>
    <row r="4" spans="1:6" ht="210" customHeight="1" x14ac:dyDescent="0.25">
      <c r="A4" s="15"/>
      <c r="B4" s="34" t="s">
        <v>52</v>
      </c>
      <c r="C4" s="34" t="s">
        <v>27</v>
      </c>
      <c r="D4" s="34" t="s">
        <v>94</v>
      </c>
      <c r="E4" s="35" t="s">
        <v>29</v>
      </c>
      <c r="F4" s="36">
        <v>95000</v>
      </c>
    </row>
    <row r="5" spans="1:6" ht="255" x14ac:dyDescent="0.25">
      <c r="A5" s="15"/>
      <c r="B5" s="34" t="s">
        <v>52</v>
      </c>
      <c r="C5" s="34" t="s">
        <v>95</v>
      </c>
      <c r="D5" s="34" t="s">
        <v>97</v>
      </c>
      <c r="E5" s="35" t="s">
        <v>30</v>
      </c>
      <c r="F5" s="112" t="s">
        <v>28</v>
      </c>
    </row>
  </sheetData>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1"/>
  <sheetViews>
    <sheetView zoomScale="80" zoomScaleNormal="80" workbookViewId="0">
      <selection activeCell="C8" sqref="C8"/>
    </sheetView>
  </sheetViews>
  <sheetFormatPr defaultColWidth="8.88671875" defaultRowHeight="15" x14ac:dyDescent="0.25"/>
  <cols>
    <col min="1" max="1" width="8.88671875" style="37"/>
    <col min="2" max="2" width="25.88671875" style="15" customWidth="1"/>
    <col min="3" max="3" width="36" style="15"/>
    <col min="4" max="4" width="31" style="33" customWidth="1"/>
    <col min="5" max="5" width="43.109375" style="15" customWidth="1"/>
    <col min="6" max="6" width="29" style="15" bestFit="1" customWidth="1"/>
    <col min="7" max="7" width="20.88671875" style="15" customWidth="1"/>
    <col min="8" max="16384" width="8.88671875" style="37"/>
  </cols>
  <sheetData>
    <row r="2" spans="2:7" ht="15.6" thickBot="1" x14ac:dyDescent="0.3">
      <c r="D2" s="15"/>
    </row>
    <row r="3" spans="2:7" ht="49.5" customHeight="1" thickBot="1" x14ac:dyDescent="0.35">
      <c r="B3" s="9" t="s">
        <v>0</v>
      </c>
      <c r="C3" s="9" t="s">
        <v>2</v>
      </c>
      <c r="D3" s="9" t="s">
        <v>16</v>
      </c>
      <c r="E3" s="9" t="s">
        <v>4</v>
      </c>
      <c r="F3" s="9" t="s">
        <v>26</v>
      </c>
      <c r="G3" s="9" t="s">
        <v>17</v>
      </c>
    </row>
    <row r="4" spans="2:7" s="41" customFormat="1" ht="147" customHeight="1" thickBot="1" x14ac:dyDescent="0.35">
      <c r="B4" s="38" t="s">
        <v>24</v>
      </c>
      <c r="C4" s="38" t="s">
        <v>24</v>
      </c>
      <c r="D4" s="38" t="s">
        <v>31</v>
      </c>
      <c r="E4" s="38" t="s">
        <v>32</v>
      </c>
      <c r="F4" s="39">
        <v>72091</v>
      </c>
      <c r="G4" s="40">
        <v>41912</v>
      </c>
    </row>
    <row r="18" spans="6:11" x14ac:dyDescent="0.25">
      <c r="H18" s="33"/>
      <c r="I18" s="15"/>
      <c r="J18" s="15"/>
      <c r="K18" s="15"/>
    </row>
    <row r="24" spans="6:11" x14ac:dyDescent="0.25">
      <c r="H24" s="15"/>
      <c r="I24" s="15"/>
      <c r="J24" s="15"/>
      <c r="K24" s="15"/>
    </row>
    <row r="25" spans="6:11" x14ac:dyDescent="0.25">
      <c r="F25" s="90"/>
      <c r="G25" s="91"/>
      <c r="H25" s="91"/>
      <c r="I25" s="15"/>
      <c r="J25" s="15"/>
      <c r="K25" s="15"/>
    </row>
    <row r="26" spans="6:11" x14ac:dyDescent="0.25">
      <c r="F26" s="91"/>
      <c r="G26" s="91"/>
      <c r="H26" s="91"/>
      <c r="I26" s="15"/>
      <c r="J26" s="15"/>
      <c r="K26" s="15"/>
    </row>
    <row r="27" spans="6:11" x14ac:dyDescent="0.25">
      <c r="F27" s="91"/>
      <c r="G27" s="91"/>
      <c r="H27" s="91"/>
      <c r="I27" s="15"/>
      <c r="J27" s="15"/>
      <c r="K27" s="15"/>
    </row>
    <row r="28" spans="6:11" x14ac:dyDescent="0.25">
      <c r="F28" s="91"/>
      <c r="G28" s="91"/>
      <c r="H28" s="91"/>
      <c r="I28" s="15"/>
      <c r="J28" s="15"/>
      <c r="K28" s="15"/>
    </row>
    <row r="29" spans="6:11" x14ac:dyDescent="0.25">
      <c r="F29" s="91"/>
      <c r="G29" s="91"/>
      <c r="H29" s="91"/>
      <c r="I29" s="15"/>
      <c r="J29" s="15"/>
      <c r="K29" s="15"/>
    </row>
    <row r="30" spans="6:11" x14ac:dyDescent="0.25">
      <c r="F30" s="91"/>
      <c r="G30" s="91"/>
      <c r="H30" s="91"/>
      <c r="I30" s="15"/>
      <c r="J30" s="15"/>
      <c r="K30" s="15"/>
    </row>
    <row r="31" spans="6:11" x14ac:dyDescent="0.25">
      <c r="F31" s="91"/>
      <c r="G31" s="91"/>
      <c r="H31" s="91"/>
      <c r="I31" s="15"/>
      <c r="J31" s="15"/>
      <c r="K31" s="15"/>
    </row>
  </sheetData>
  <mergeCells count="1">
    <mergeCell ref="F25:H31"/>
  </mergeCells>
  <phoneticPr fontId="6" type="noConversion"/>
  <pageMargins left="0.70866141732283472" right="0.70866141732283472"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50" zoomScaleNormal="50" workbookViewId="0">
      <selection activeCell="B24" sqref="B24:M24"/>
    </sheetView>
  </sheetViews>
  <sheetFormatPr defaultColWidth="9.109375" defaultRowHeight="15.6" x14ac:dyDescent="0.3"/>
  <cols>
    <col min="1" max="1" width="5.5546875" style="13" customWidth="1"/>
    <col min="2" max="2" width="14.33203125" style="13" customWidth="1"/>
    <col min="3" max="3" width="35.109375" style="13" customWidth="1"/>
    <col min="4" max="4" width="29.44140625" style="13" customWidth="1"/>
    <col min="5" max="5" width="13.6640625" style="13" customWidth="1"/>
    <col min="6" max="6" width="0" style="13" hidden="1" customWidth="1"/>
    <col min="7" max="7" width="19.33203125" style="42" customWidth="1"/>
    <col min="8" max="8" width="38.33203125" style="13" hidden="1" customWidth="1"/>
    <col min="9" max="9" width="0" style="13" hidden="1" customWidth="1"/>
    <col min="10" max="21" width="10.5546875" style="13" customWidth="1"/>
    <col min="22" max="22" width="19.44140625" style="43" customWidth="1"/>
    <col min="23" max="24" width="18.109375" style="13" customWidth="1"/>
    <col min="25" max="25" width="17.88671875" style="13" customWidth="1"/>
    <col min="26" max="16384" width="9.109375" style="44"/>
  </cols>
  <sheetData>
    <row r="1" spans="1:25" ht="16.2" thickBot="1" x14ac:dyDescent="0.35"/>
    <row r="2" spans="1:25" ht="30.6" thickBot="1" x14ac:dyDescent="0.35">
      <c r="B2" s="104" t="s">
        <v>0</v>
      </c>
      <c r="C2" s="104" t="s">
        <v>2</v>
      </c>
      <c r="D2" s="104" t="s">
        <v>4</v>
      </c>
      <c r="E2" s="104" t="s">
        <v>5</v>
      </c>
      <c r="F2" s="6" t="s">
        <v>33</v>
      </c>
      <c r="G2" s="108" t="s">
        <v>26</v>
      </c>
      <c r="H2" s="6" t="s">
        <v>1</v>
      </c>
      <c r="I2" s="6" t="s">
        <v>3</v>
      </c>
      <c r="J2" s="96" t="s">
        <v>12</v>
      </c>
      <c r="K2" s="110"/>
      <c r="L2" s="110"/>
      <c r="M2" s="110"/>
      <c r="N2" s="110"/>
      <c r="O2" s="111"/>
      <c r="P2" s="96" t="s">
        <v>13</v>
      </c>
      <c r="Q2" s="97"/>
      <c r="R2" s="97"/>
      <c r="S2" s="97"/>
      <c r="T2" s="97"/>
      <c r="U2" s="98"/>
      <c r="V2" s="99" t="s">
        <v>14</v>
      </c>
      <c r="W2" s="101" t="s">
        <v>15</v>
      </c>
      <c r="X2" s="101" t="s">
        <v>34</v>
      </c>
      <c r="Y2" s="104" t="s">
        <v>35</v>
      </c>
    </row>
    <row r="3" spans="1:25" ht="30.6" thickBot="1" x14ac:dyDescent="0.35">
      <c r="B3" s="107"/>
      <c r="C3" s="107"/>
      <c r="D3" s="107"/>
      <c r="E3" s="107"/>
      <c r="F3" s="7"/>
      <c r="G3" s="109"/>
      <c r="H3" s="8"/>
      <c r="I3" s="8"/>
      <c r="J3" s="12" t="s">
        <v>6</v>
      </c>
      <c r="K3" s="12" t="s">
        <v>7</v>
      </c>
      <c r="L3" s="12" t="s">
        <v>8</v>
      </c>
      <c r="M3" s="12" t="s">
        <v>9</v>
      </c>
      <c r="N3" s="12" t="s">
        <v>10</v>
      </c>
      <c r="O3" s="11" t="s">
        <v>11</v>
      </c>
      <c r="P3" s="12" t="s">
        <v>6</v>
      </c>
      <c r="Q3" s="12" t="s">
        <v>7</v>
      </c>
      <c r="R3" s="12" t="s">
        <v>8</v>
      </c>
      <c r="S3" s="12" t="s">
        <v>9</v>
      </c>
      <c r="T3" s="12" t="s">
        <v>10</v>
      </c>
      <c r="U3" s="11" t="s">
        <v>11</v>
      </c>
      <c r="V3" s="100"/>
      <c r="W3" s="102"/>
      <c r="X3" s="103"/>
      <c r="Y3" s="105"/>
    </row>
    <row r="4" spans="1:25" s="51" customFormat="1" x14ac:dyDescent="0.3">
      <c r="A4" s="45"/>
      <c r="B4" s="46" t="s">
        <v>36</v>
      </c>
      <c r="C4" s="46" t="s">
        <v>37</v>
      </c>
      <c r="D4" s="46" t="s">
        <v>38</v>
      </c>
      <c r="E4" s="46" t="s">
        <v>39</v>
      </c>
      <c r="F4" s="46"/>
      <c r="G4" s="47">
        <v>0.62</v>
      </c>
      <c r="H4" s="46"/>
      <c r="I4" s="46"/>
      <c r="J4" s="48">
        <v>0</v>
      </c>
      <c r="K4" s="48">
        <v>3</v>
      </c>
      <c r="L4" s="48">
        <v>2</v>
      </c>
      <c r="M4" s="48">
        <v>3</v>
      </c>
      <c r="N4" s="48">
        <v>3</v>
      </c>
      <c r="O4" s="48">
        <v>2</v>
      </c>
      <c r="P4" s="48">
        <v>0</v>
      </c>
      <c r="Q4" s="48">
        <v>3</v>
      </c>
      <c r="R4" s="48">
        <v>2</v>
      </c>
      <c r="S4" s="48">
        <v>3</v>
      </c>
      <c r="T4" s="48">
        <v>3</v>
      </c>
      <c r="U4" s="48">
        <v>2</v>
      </c>
      <c r="V4" s="48">
        <f>SUM(P4:U4)</f>
        <v>13</v>
      </c>
      <c r="W4" s="48">
        <f>SUM(J4:O4)</f>
        <v>13</v>
      </c>
      <c r="X4" s="49"/>
      <c r="Y4" s="50">
        <v>41928</v>
      </c>
    </row>
    <row r="5" spans="1:25" s="51" customFormat="1" ht="39.75" customHeight="1" x14ac:dyDescent="0.3">
      <c r="A5" s="45"/>
      <c r="B5" s="46" t="s">
        <v>40</v>
      </c>
      <c r="C5" s="113" t="s">
        <v>108</v>
      </c>
      <c r="D5" s="46" t="s">
        <v>38</v>
      </c>
      <c r="E5" s="46" t="s">
        <v>39</v>
      </c>
      <c r="F5" s="53"/>
      <c r="G5" s="47">
        <v>2.0499999999999998</v>
      </c>
      <c r="H5" s="46"/>
      <c r="I5" s="46"/>
      <c r="J5" s="48">
        <v>53</v>
      </c>
      <c r="K5" s="48">
        <v>14</v>
      </c>
      <c r="L5" s="48">
        <v>5</v>
      </c>
      <c r="M5" s="48">
        <v>16</v>
      </c>
      <c r="N5" s="48">
        <v>1</v>
      </c>
      <c r="O5" s="48">
        <v>0</v>
      </c>
      <c r="P5" s="48">
        <v>53</v>
      </c>
      <c r="Q5" s="48">
        <v>14</v>
      </c>
      <c r="R5" s="48">
        <v>5</v>
      </c>
      <c r="S5" s="48">
        <v>16</v>
      </c>
      <c r="T5" s="48">
        <v>1</v>
      </c>
      <c r="U5" s="48">
        <v>0</v>
      </c>
      <c r="V5" s="48">
        <f t="shared" ref="V5:V16" si="0">SUM(P5:U5)</f>
        <v>89</v>
      </c>
      <c r="W5" s="48">
        <f t="shared" ref="W5:W16" si="1">SUM(J5:O5)</f>
        <v>89</v>
      </c>
      <c r="X5" s="54" t="s">
        <v>41</v>
      </c>
      <c r="Y5" s="50">
        <v>41929</v>
      </c>
    </row>
    <row r="6" spans="1:25" s="51" customFormat="1" ht="30" x14ac:dyDescent="0.3">
      <c r="A6" s="45"/>
      <c r="B6" s="46" t="s">
        <v>40</v>
      </c>
      <c r="C6" s="52" t="s">
        <v>42</v>
      </c>
      <c r="D6" s="46" t="s">
        <v>38</v>
      </c>
      <c r="E6" s="46" t="s">
        <v>39</v>
      </c>
      <c r="F6" s="46"/>
      <c r="G6" s="55">
        <v>3.36</v>
      </c>
      <c r="H6" s="46"/>
      <c r="I6" s="46"/>
      <c r="J6" s="48">
        <v>5</v>
      </c>
      <c r="K6" s="48">
        <v>2</v>
      </c>
      <c r="L6" s="48">
        <v>5</v>
      </c>
      <c r="M6" s="48">
        <v>2</v>
      </c>
      <c r="N6" s="48">
        <v>1</v>
      </c>
      <c r="O6" s="48">
        <v>0</v>
      </c>
      <c r="P6" s="48">
        <v>5</v>
      </c>
      <c r="Q6" s="48">
        <v>2</v>
      </c>
      <c r="R6" s="48">
        <v>5</v>
      </c>
      <c r="S6" s="48">
        <v>2</v>
      </c>
      <c r="T6" s="48">
        <v>1</v>
      </c>
      <c r="U6" s="48">
        <v>0</v>
      </c>
      <c r="V6" s="48">
        <f t="shared" si="0"/>
        <v>15</v>
      </c>
      <c r="W6" s="48">
        <f t="shared" si="1"/>
        <v>15</v>
      </c>
      <c r="X6" s="49"/>
      <c r="Y6" s="50">
        <v>41933</v>
      </c>
    </row>
    <row r="7" spans="1:25" s="51" customFormat="1" ht="30" x14ac:dyDescent="0.3">
      <c r="A7" s="45"/>
      <c r="B7" s="46" t="s">
        <v>40</v>
      </c>
      <c r="C7" s="46" t="s">
        <v>43</v>
      </c>
      <c r="D7" s="46" t="s">
        <v>38</v>
      </c>
      <c r="E7" s="46" t="s">
        <v>39</v>
      </c>
      <c r="F7" s="46"/>
      <c r="G7" s="47">
        <v>0.25</v>
      </c>
      <c r="H7" s="46"/>
      <c r="I7" s="46"/>
      <c r="J7" s="48">
        <v>0</v>
      </c>
      <c r="K7" s="48">
        <v>2</v>
      </c>
      <c r="L7" s="48">
        <v>4</v>
      </c>
      <c r="M7" s="48">
        <v>0</v>
      </c>
      <c r="N7" s="48">
        <v>0</v>
      </c>
      <c r="O7" s="48">
        <v>0</v>
      </c>
      <c r="P7" s="48">
        <v>0</v>
      </c>
      <c r="Q7" s="48">
        <v>2</v>
      </c>
      <c r="R7" s="48">
        <v>4</v>
      </c>
      <c r="S7" s="48">
        <v>0</v>
      </c>
      <c r="T7" s="48">
        <v>0</v>
      </c>
      <c r="U7" s="48">
        <v>0</v>
      </c>
      <c r="V7" s="48">
        <f t="shared" si="0"/>
        <v>6</v>
      </c>
      <c r="W7" s="48">
        <f t="shared" si="1"/>
        <v>6</v>
      </c>
      <c r="X7" s="49"/>
      <c r="Y7" s="50">
        <v>41928</v>
      </c>
    </row>
    <row r="8" spans="1:25" s="51" customFormat="1" ht="31.5" customHeight="1" x14ac:dyDescent="0.3">
      <c r="A8" s="45"/>
      <c r="B8" s="46" t="s">
        <v>40</v>
      </c>
      <c r="C8" s="52" t="s">
        <v>44</v>
      </c>
      <c r="D8" s="46" t="s">
        <v>45</v>
      </c>
      <c r="E8" s="46" t="s">
        <v>46</v>
      </c>
      <c r="F8" s="46" t="s">
        <v>47</v>
      </c>
      <c r="G8" s="47">
        <v>0</v>
      </c>
      <c r="H8" s="46"/>
      <c r="I8" s="46"/>
      <c r="J8" s="48">
        <v>0</v>
      </c>
      <c r="K8" s="48">
        <v>0</v>
      </c>
      <c r="L8" s="48">
        <v>0</v>
      </c>
      <c r="M8" s="48">
        <v>0</v>
      </c>
      <c r="N8" s="48">
        <v>0</v>
      </c>
      <c r="O8" s="48">
        <v>0</v>
      </c>
      <c r="P8" s="48">
        <v>0</v>
      </c>
      <c r="Q8" s="48">
        <v>0</v>
      </c>
      <c r="R8" s="48">
        <v>0</v>
      </c>
      <c r="S8" s="48">
        <v>0</v>
      </c>
      <c r="T8" s="48">
        <v>0</v>
      </c>
      <c r="U8" s="48">
        <v>0</v>
      </c>
      <c r="V8" s="48">
        <f t="shared" si="0"/>
        <v>0</v>
      </c>
      <c r="W8" s="48">
        <f t="shared" si="1"/>
        <v>0</v>
      </c>
      <c r="X8" s="49"/>
      <c r="Y8" s="50">
        <v>41928</v>
      </c>
    </row>
    <row r="9" spans="1:25" s="51" customFormat="1" ht="30" x14ac:dyDescent="0.3">
      <c r="A9" s="45"/>
      <c r="B9" s="46" t="s">
        <v>40</v>
      </c>
      <c r="C9" s="52" t="s">
        <v>48</v>
      </c>
      <c r="D9" s="46" t="s">
        <v>38</v>
      </c>
      <c r="E9" s="46" t="s">
        <v>39</v>
      </c>
      <c r="F9" s="53">
        <v>0.2</v>
      </c>
      <c r="G9" s="47">
        <v>0.2</v>
      </c>
      <c r="H9" s="46">
        <v>1</v>
      </c>
      <c r="I9" s="46"/>
      <c r="J9" s="48">
        <v>9</v>
      </c>
      <c r="K9" s="48">
        <v>1</v>
      </c>
      <c r="L9" s="48">
        <v>0</v>
      </c>
      <c r="M9" s="48">
        <v>1</v>
      </c>
      <c r="N9" s="48">
        <v>0</v>
      </c>
      <c r="O9" s="48">
        <v>0</v>
      </c>
      <c r="P9" s="48">
        <v>9</v>
      </c>
      <c r="Q9" s="48">
        <v>1</v>
      </c>
      <c r="R9" s="48">
        <v>0</v>
      </c>
      <c r="S9" s="48">
        <v>1</v>
      </c>
      <c r="T9" s="48">
        <v>0</v>
      </c>
      <c r="U9" s="48">
        <v>0</v>
      </c>
      <c r="V9" s="48">
        <f t="shared" si="0"/>
        <v>11</v>
      </c>
      <c r="W9" s="48">
        <f t="shared" si="1"/>
        <v>11</v>
      </c>
      <c r="X9" s="49"/>
      <c r="Y9" s="50">
        <v>41922</v>
      </c>
    </row>
    <row r="10" spans="1:25" s="51" customFormat="1" ht="30" x14ac:dyDescent="0.3">
      <c r="A10" s="45"/>
      <c r="B10" s="46" t="s">
        <v>40</v>
      </c>
      <c r="C10" s="52" t="s">
        <v>50</v>
      </c>
      <c r="D10" s="46" t="s">
        <v>51</v>
      </c>
      <c r="E10" s="46" t="s">
        <v>39</v>
      </c>
      <c r="F10" s="53">
        <v>0.06</v>
      </c>
      <c r="G10" s="47">
        <v>0.06</v>
      </c>
      <c r="H10" s="46">
        <v>1</v>
      </c>
      <c r="I10" s="46">
        <v>0</v>
      </c>
      <c r="J10" s="48">
        <v>3</v>
      </c>
      <c r="K10" s="48">
        <v>1</v>
      </c>
      <c r="L10" s="48">
        <v>0</v>
      </c>
      <c r="M10" s="48">
        <v>0</v>
      </c>
      <c r="N10" s="48">
        <v>0</v>
      </c>
      <c r="O10" s="48">
        <v>0</v>
      </c>
      <c r="P10" s="48">
        <v>3</v>
      </c>
      <c r="Q10" s="48">
        <v>1</v>
      </c>
      <c r="R10" s="48">
        <v>0</v>
      </c>
      <c r="S10" s="48">
        <v>0</v>
      </c>
      <c r="T10" s="48">
        <v>0</v>
      </c>
      <c r="U10" s="48">
        <v>0</v>
      </c>
      <c r="V10" s="48">
        <f t="shared" si="0"/>
        <v>4</v>
      </c>
      <c r="W10" s="48">
        <f t="shared" si="1"/>
        <v>4</v>
      </c>
      <c r="X10" s="49"/>
      <c r="Y10" s="50">
        <v>41928</v>
      </c>
    </row>
    <row r="11" spans="1:25" s="51" customFormat="1" ht="30" x14ac:dyDescent="0.3">
      <c r="A11" s="45"/>
      <c r="B11" s="46" t="s">
        <v>40</v>
      </c>
      <c r="C11" s="52" t="s">
        <v>52</v>
      </c>
      <c r="D11" s="46" t="s">
        <v>53</v>
      </c>
      <c r="E11" s="46" t="s">
        <v>39</v>
      </c>
      <c r="F11" s="46"/>
      <c r="G11" s="47">
        <v>11.03</v>
      </c>
      <c r="H11" s="46"/>
      <c r="I11" s="46"/>
      <c r="J11" s="48">
        <v>283.3</v>
      </c>
      <c r="K11" s="48">
        <v>77.5</v>
      </c>
      <c r="L11" s="48">
        <v>67.900000000000006</v>
      </c>
      <c r="M11" s="1"/>
      <c r="N11" s="48">
        <v>36</v>
      </c>
      <c r="O11" s="48">
        <v>0</v>
      </c>
      <c r="P11" s="48">
        <v>288</v>
      </c>
      <c r="Q11" s="48">
        <v>78</v>
      </c>
      <c r="R11" s="48">
        <v>70</v>
      </c>
      <c r="S11" s="1"/>
      <c r="T11" s="48">
        <v>36</v>
      </c>
      <c r="U11" s="48">
        <v>0</v>
      </c>
      <c r="V11" s="48">
        <f t="shared" si="0"/>
        <v>472</v>
      </c>
      <c r="W11" s="48">
        <f t="shared" si="1"/>
        <v>464.70000000000005</v>
      </c>
      <c r="X11" s="49" t="s">
        <v>49</v>
      </c>
      <c r="Y11" s="50">
        <v>41933</v>
      </c>
    </row>
    <row r="12" spans="1:25" s="51" customFormat="1" ht="30" x14ac:dyDescent="0.3">
      <c r="A12" s="45"/>
      <c r="B12" s="46" t="s">
        <v>40</v>
      </c>
      <c r="C12" s="52" t="s">
        <v>54</v>
      </c>
      <c r="D12" s="46" t="s">
        <v>38</v>
      </c>
      <c r="E12" s="46" t="s">
        <v>39</v>
      </c>
      <c r="F12" s="46"/>
      <c r="G12" s="47">
        <v>0.3</v>
      </c>
      <c r="H12" s="46"/>
      <c r="I12" s="46"/>
      <c r="J12" s="48">
        <v>0</v>
      </c>
      <c r="K12" s="48">
        <v>3</v>
      </c>
      <c r="L12" s="48">
        <v>4</v>
      </c>
      <c r="M12" s="48">
        <v>2</v>
      </c>
      <c r="N12" s="48">
        <v>1</v>
      </c>
      <c r="O12" s="48">
        <v>0</v>
      </c>
      <c r="P12" s="48">
        <v>0</v>
      </c>
      <c r="Q12" s="48">
        <v>3</v>
      </c>
      <c r="R12" s="48">
        <v>4</v>
      </c>
      <c r="S12" s="48">
        <v>4</v>
      </c>
      <c r="T12" s="48">
        <v>2</v>
      </c>
      <c r="U12" s="48">
        <v>0</v>
      </c>
      <c r="V12" s="48">
        <f t="shared" si="0"/>
        <v>13</v>
      </c>
      <c r="W12" s="48">
        <f t="shared" si="1"/>
        <v>10</v>
      </c>
      <c r="X12" s="49"/>
      <c r="Y12" s="50">
        <v>41928</v>
      </c>
    </row>
    <row r="13" spans="1:25" s="51" customFormat="1" ht="30" x14ac:dyDescent="0.3">
      <c r="A13" s="45"/>
      <c r="B13" s="46" t="s">
        <v>40</v>
      </c>
      <c r="C13" s="52" t="s">
        <v>55</v>
      </c>
      <c r="D13" s="46" t="s">
        <v>53</v>
      </c>
      <c r="E13" s="46" t="s">
        <v>39</v>
      </c>
      <c r="F13" s="46"/>
      <c r="G13" s="47">
        <v>0.6</v>
      </c>
      <c r="H13" s="46"/>
      <c r="I13" s="46"/>
      <c r="J13" s="48">
        <v>9</v>
      </c>
      <c r="K13" s="48">
        <v>13</v>
      </c>
      <c r="L13" s="48">
        <v>9</v>
      </c>
      <c r="M13" s="48">
        <v>0</v>
      </c>
      <c r="N13" s="48">
        <v>0</v>
      </c>
      <c r="O13" s="48">
        <v>0</v>
      </c>
      <c r="P13" s="48">
        <v>9</v>
      </c>
      <c r="Q13" s="48">
        <v>13</v>
      </c>
      <c r="R13" s="48">
        <v>9</v>
      </c>
      <c r="S13" s="48">
        <v>0</v>
      </c>
      <c r="T13" s="48">
        <v>0</v>
      </c>
      <c r="U13" s="48">
        <v>0</v>
      </c>
      <c r="V13" s="48">
        <f t="shared" si="0"/>
        <v>31</v>
      </c>
      <c r="W13" s="48">
        <f t="shared" si="1"/>
        <v>31</v>
      </c>
      <c r="X13" s="49" t="s">
        <v>56</v>
      </c>
      <c r="Y13" s="50">
        <v>41935</v>
      </c>
    </row>
    <row r="14" spans="1:25" s="51" customFormat="1" x14ac:dyDescent="0.3">
      <c r="A14" s="45"/>
      <c r="B14" s="46" t="s">
        <v>40</v>
      </c>
      <c r="C14" s="52" t="s">
        <v>57</v>
      </c>
      <c r="D14" s="46" t="s">
        <v>45</v>
      </c>
      <c r="E14" s="46" t="s">
        <v>46</v>
      </c>
      <c r="F14" s="46"/>
      <c r="G14" s="47">
        <v>0</v>
      </c>
      <c r="H14" s="46"/>
      <c r="I14" s="46"/>
      <c r="J14" s="48">
        <v>0</v>
      </c>
      <c r="K14" s="48">
        <v>0</v>
      </c>
      <c r="L14" s="48">
        <v>0</v>
      </c>
      <c r="M14" s="48">
        <v>0</v>
      </c>
      <c r="N14" s="48">
        <v>0</v>
      </c>
      <c r="O14" s="48">
        <v>0</v>
      </c>
      <c r="P14" s="48">
        <v>0</v>
      </c>
      <c r="Q14" s="48">
        <v>0</v>
      </c>
      <c r="R14" s="48">
        <v>0</v>
      </c>
      <c r="S14" s="48">
        <v>0</v>
      </c>
      <c r="T14" s="48">
        <v>0</v>
      </c>
      <c r="U14" s="48">
        <v>0</v>
      </c>
      <c r="V14" s="48">
        <f t="shared" si="0"/>
        <v>0</v>
      </c>
      <c r="W14" s="48">
        <f t="shared" si="1"/>
        <v>0</v>
      </c>
      <c r="X14" s="49" t="s">
        <v>58</v>
      </c>
      <c r="Y14" s="50">
        <v>41922</v>
      </c>
    </row>
    <row r="15" spans="1:25" s="51" customFormat="1" ht="30" x14ac:dyDescent="0.3">
      <c r="A15" s="45"/>
      <c r="B15" s="46" t="s">
        <v>40</v>
      </c>
      <c r="C15" s="52" t="s">
        <v>59</v>
      </c>
      <c r="D15" s="46" t="s">
        <v>53</v>
      </c>
      <c r="E15" s="46" t="s">
        <v>39</v>
      </c>
      <c r="F15" s="46"/>
      <c r="G15" s="47">
        <v>1.48</v>
      </c>
      <c r="H15" s="46"/>
      <c r="I15" s="46"/>
      <c r="J15" s="48">
        <v>24.9</v>
      </c>
      <c r="K15" s="48">
        <v>17.2</v>
      </c>
      <c r="L15" s="48">
        <v>21.4</v>
      </c>
      <c r="M15" s="56">
        <v>1</v>
      </c>
      <c r="N15" s="56">
        <v>1.6</v>
      </c>
      <c r="O15" s="56">
        <v>0</v>
      </c>
      <c r="P15" s="56">
        <v>29</v>
      </c>
      <c r="Q15" s="56">
        <v>19</v>
      </c>
      <c r="R15" s="56">
        <v>22</v>
      </c>
      <c r="S15" s="56">
        <v>1</v>
      </c>
      <c r="T15" s="56">
        <v>1.6</v>
      </c>
      <c r="U15" s="56">
        <v>0</v>
      </c>
      <c r="V15" s="48">
        <f t="shared" si="0"/>
        <v>72.599999999999994</v>
      </c>
      <c r="W15" s="48">
        <f t="shared" si="1"/>
        <v>66.099999999999994</v>
      </c>
      <c r="X15" s="49" t="s">
        <v>60</v>
      </c>
      <c r="Y15" s="50">
        <v>41928</v>
      </c>
    </row>
    <row r="16" spans="1:25" s="51" customFormat="1" ht="165" x14ac:dyDescent="0.3">
      <c r="A16" s="57"/>
      <c r="B16" s="58" t="s">
        <v>40</v>
      </c>
      <c r="C16" s="58" t="s">
        <v>61</v>
      </c>
      <c r="D16" s="58" t="s">
        <v>53</v>
      </c>
      <c r="E16" s="59" t="s">
        <v>39</v>
      </c>
      <c r="F16" s="59"/>
      <c r="G16" s="60">
        <v>0.63</v>
      </c>
      <c r="H16" s="58"/>
      <c r="I16" s="58"/>
      <c r="J16" s="48">
        <v>20</v>
      </c>
      <c r="K16" s="48">
        <v>0.6</v>
      </c>
      <c r="L16" s="48">
        <v>0</v>
      </c>
      <c r="M16" s="48">
        <v>3</v>
      </c>
      <c r="N16" s="48">
        <v>4</v>
      </c>
      <c r="O16" s="48">
        <v>0</v>
      </c>
      <c r="P16" s="61">
        <v>20</v>
      </c>
      <c r="Q16" s="61">
        <v>1</v>
      </c>
      <c r="R16" s="61">
        <v>0</v>
      </c>
      <c r="S16" s="61">
        <v>3</v>
      </c>
      <c r="T16" s="61">
        <v>4</v>
      </c>
      <c r="U16" s="61">
        <v>0</v>
      </c>
      <c r="V16" s="48">
        <f t="shared" si="0"/>
        <v>28</v>
      </c>
      <c r="W16" s="48">
        <f t="shared" si="1"/>
        <v>27.6</v>
      </c>
      <c r="X16" s="49" t="s">
        <v>62</v>
      </c>
      <c r="Y16" s="50">
        <v>41929</v>
      </c>
    </row>
    <row r="17" spans="1:25" s="51" customFormat="1" ht="45" x14ac:dyDescent="0.3">
      <c r="A17" s="45"/>
      <c r="B17" s="46" t="s">
        <v>40</v>
      </c>
      <c r="C17" s="46" t="s">
        <v>63</v>
      </c>
      <c r="D17" s="46" t="s">
        <v>38</v>
      </c>
      <c r="E17" s="46" t="s">
        <v>39</v>
      </c>
      <c r="F17" s="53"/>
      <c r="G17" s="47">
        <v>0.01</v>
      </c>
      <c r="H17" s="46"/>
      <c r="I17" s="56"/>
      <c r="J17" s="56">
        <v>0</v>
      </c>
      <c r="K17" s="56">
        <v>0</v>
      </c>
      <c r="L17" s="56">
        <v>0</v>
      </c>
      <c r="M17" s="56">
        <v>0</v>
      </c>
      <c r="N17" s="56">
        <v>0</v>
      </c>
      <c r="O17" s="56">
        <v>0</v>
      </c>
      <c r="P17" s="56">
        <v>0</v>
      </c>
      <c r="Q17" s="56">
        <v>0</v>
      </c>
      <c r="R17" s="56">
        <v>0</v>
      </c>
      <c r="S17" s="56">
        <v>0</v>
      </c>
      <c r="T17" s="56">
        <v>0</v>
      </c>
      <c r="U17" s="56">
        <v>0</v>
      </c>
      <c r="V17" s="48">
        <v>2</v>
      </c>
      <c r="W17" s="48">
        <v>2</v>
      </c>
      <c r="X17" s="62" t="s">
        <v>64</v>
      </c>
      <c r="Y17" s="50">
        <v>41933</v>
      </c>
    </row>
    <row r="18" spans="1:25" s="51" customFormat="1" ht="45.6" thickBot="1" x14ac:dyDescent="0.35">
      <c r="A18" s="57"/>
      <c r="B18" s="58" t="s">
        <v>40</v>
      </c>
      <c r="C18" s="46" t="s">
        <v>65</v>
      </c>
      <c r="D18" s="46" t="s">
        <v>38</v>
      </c>
      <c r="E18" s="59" t="s">
        <v>39</v>
      </c>
      <c r="F18" s="46"/>
      <c r="G18" s="47">
        <v>0.4</v>
      </c>
      <c r="H18" s="46"/>
      <c r="I18" s="56"/>
      <c r="J18" s="56">
        <v>0</v>
      </c>
      <c r="K18" s="56">
        <v>0</v>
      </c>
      <c r="L18" s="56">
        <v>0</v>
      </c>
      <c r="M18" s="56">
        <v>0</v>
      </c>
      <c r="N18" s="56">
        <v>0</v>
      </c>
      <c r="O18" s="56">
        <v>0</v>
      </c>
      <c r="P18" s="56">
        <v>0</v>
      </c>
      <c r="Q18" s="56">
        <v>0</v>
      </c>
      <c r="R18" s="56">
        <v>0</v>
      </c>
      <c r="S18" s="56">
        <v>0</v>
      </c>
      <c r="T18" s="56">
        <v>0</v>
      </c>
      <c r="U18" s="56">
        <v>0</v>
      </c>
      <c r="V18" s="48">
        <v>17</v>
      </c>
      <c r="W18" s="48">
        <v>17</v>
      </c>
      <c r="X18" s="62" t="s">
        <v>64</v>
      </c>
      <c r="Y18" s="50">
        <v>41922</v>
      </c>
    </row>
    <row r="19" spans="1:25" s="51" customFormat="1" ht="16.2" thickBot="1" x14ac:dyDescent="0.35">
      <c r="A19" s="45"/>
      <c r="B19" s="63" t="s">
        <v>66</v>
      </c>
      <c r="C19" s="64"/>
      <c r="D19" s="64"/>
      <c r="E19" s="64"/>
      <c r="F19" s="64"/>
      <c r="G19" s="65">
        <f>SUM(G4:G18)</f>
        <v>20.990000000000002</v>
      </c>
      <c r="H19" s="64"/>
      <c r="I19" s="64"/>
      <c r="J19" s="66">
        <f>SUM(J4:J18)</f>
        <v>407.2</v>
      </c>
      <c r="K19" s="66">
        <f t="shared" ref="K19:U19" si="2">SUM(K4:K18)</f>
        <v>134.29999999999998</v>
      </c>
      <c r="L19" s="66">
        <f t="shared" si="2"/>
        <v>118.30000000000001</v>
      </c>
      <c r="M19" s="66">
        <f t="shared" si="2"/>
        <v>28</v>
      </c>
      <c r="N19" s="66">
        <f t="shared" si="2"/>
        <v>47.6</v>
      </c>
      <c r="O19" s="66">
        <f t="shared" si="2"/>
        <v>2</v>
      </c>
      <c r="P19" s="66">
        <f t="shared" si="2"/>
        <v>416</v>
      </c>
      <c r="Q19" s="66">
        <f t="shared" si="2"/>
        <v>137</v>
      </c>
      <c r="R19" s="66">
        <f t="shared" si="2"/>
        <v>121</v>
      </c>
      <c r="S19" s="66">
        <f t="shared" si="2"/>
        <v>30</v>
      </c>
      <c r="T19" s="66">
        <f t="shared" si="2"/>
        <v>48.6</v>
      </c>
      <c r="U19" s="66">
        <f t="shared" si="2"/>
        <v>2</v>
      </c>
      <c r="V19" s="66">
        <f>SUM(V4:V18)</f>
        <v>773.6</v>
      </c>
      <c r="W19" s="48">
        <f>SUM(W4:W18)</f>
        <v>756.40000000000009</v>
      </c>
      <c r="X19" s="49"/>
      <c r="Y19" s="67"/>
    </row>
    <row r="20" spans="1:25" x14ac:dyDescent="0.3">
      <c r="A20" s="45"/>
      <c r="B20" s="45"/>
      <c r="C20" s="45"/>
      <c r="D20" s="45"/>
      <c r="E20" s="45"/>
      <c r="F20" s="45"/>
      <c r="G20" s="68"/>
      <c r="H20" s="45"/>
      <c r="I20" s="45"/>
      <c r="J20" s="45"/>
      <c r="K20" s="45"/>
      <c r="L20" s="45"/>
      <c r="M20" s="45"/>
      <c r="N20" s="45"/>
      <c r="O20" s="45"/>
      <c r="P20" s="45"/>
      <c r="Q20" s="45"/>
      <c r="R20" s="45"/>
      <c r="S20" s="45"/>
      <c r="T20" s="45"/>
      <c r="U20" s="45"/>
      <c r="V20" s="69"/>
      <c r="W20" s="45"/>
      <c r="X20" s="45"/>
      <c r="Y20" s="45"/>
    </row>
    <row r="21" spans="1:25" x14ac:dyDescent="0.3">
      <c r="A21" s="70"/>
      <c r="B21" s="71"/>
      <c r="C21" s="70"/>
      <c r="D21" s="51"/>
      <c r="E21" s="51"/>
      <c r="F21" s="51"/>
      <c r="G21" s="51"/>
      <c r="H21" s="51"/>
      <c r="I21" s="51"/>
      <c r="J21" s="51"/>
      <c r="K21" s="51"/>
      <c r="L21" s="51"/>
      <c r="M21" s="51"/>
      <c r="N21" s="51"/>
      <c r="O21" s="51"/>
      <c r="P21" s="51"/>
      <c r="Q21" s="51"/>
      <c r="R21" s="51"/>
      <c r="S21" s="51"/>
      <c r="T21" s="51"/>
      <c r="U21" s="70"/>
      <c r="V21" s="72"/>
      <c r="W21" s="70"/>
      <c r="X21" s="70"/>
      <c r="Y21" s="70"/>
    </row>
    <row r="22" spans="1:25" x14ac:dyDescent="0.3">
      <c r="A22" s="73"/>
      <c r="B22" s="106"/>
      <c r="C22" s="106"/>
      <c r="D22" s="106"/>
      <c r="E22" s="106"/>
      <c r="F22" s="106"/>
      <c r="G22" s="106"/>
      <c r="H22" s="106"/>
      <c r="I22" s="106"/>
      <c r="J22" s="106"/>
      <c r="K22" s="106"/>
      <c r="L22" s="106"/>
      <c r="M22" s="106"/>
      <c r="N22" s="70"/>
      <c r="O22" s="70"/>
      <c r="P22" s="70"/>
      <c r="Q22" s="70"/>
      <c r="R22" s="70"/>
      <c r="S22" s="70"/>
      <c r="T22" s="70"/>
      <c r="U22" s="70"/>
      <c r="V22" s="72"/>
      <c r="W22" s="70"/>
      <c r="X22" s="70"/>
      <c r="Y22" s="70"/>
    </row>
    <row r="24" spans="1:25" ht="49.5" customHeight="1" x14ac:dyDescent="0.3">
      <c r="A24" s="73"/>
      <c r="B24" s="114" t="s">
        <v>109</v>
      </c>
      <c r="C24" s="93"/>
      <c r="D24" s="93"/>
      <c r="E24" s="93"/>
      <c r="F24" s="93"/>
      <c r="G24" s="93"/>
      <c r="H24" s="93"/>
      <c r="I24" s="93"/>
      <c r="J24" s="93"/>
      <c r="K24" s="93"/>
      <c r="L24" s="93"/>
      <c r="M24" s="93"/>
      <c r="N24" s="70"/>
      <c r="O24" s="70"/>
      <c r="P24" s="70"/>
      <c r="Q24" s="70"/>
      <c r="R24" s="70"/>
      <c r="S24" s="70"/>
      <c r="T24" s="70"/>
      <c r="U24" s="70"/>
      <c r="V24" s="72"/>
      <c r="W24" s="70"/>
      <c r="X24" s="70"/>
      <c r="Y24" s="70"/>
    </row>
    <row r="25" spans="1:25" ht="96.75" customHeight="1" x14ac:dyDescent="0.3">
      <c r="A25" s="41"/>
      <c r="B25" s="92" t="s">
        <v>107</v>
      </c>
      <c r="C25" s="93"/>
      <c r="D25" s="93"/>
      <c r="E25" s="93"/>
      <c r="F25" s="93"/>
      <c r="G25" s="93"/>
      <c r="H25" s="93"/>
      <c r="I25" s="93"/>
      <c r="J25" s="93"/>
      <c r="K25" s="93"/>
      <c r="L25" s="93"/>
      <c r="M25" s="93"/>
      <c r="N25" s="41"/>
      <c r="O25" s="41"/>
      <c r="P25" s="41"/>
      <c r="Q25" s="41"/>
      <c r="R25" s="41"/>
      <c r="S25" s="41"/>
      <c r="T25" s="41"/>
      <c r="U25" s="41"/>
      <c r="V25" s="74"/>
      <c r="W25" s="41"/>
      <c r="X25" s="41"/>
      <c r="Y25" s="41"/>
    </row>
    <row r="26" spans="1:25" ht="78" customHeight="1" x14ac:dyDescent="0.3">
      <c r="A26" s="75"/>
      <c r="B26" s="94" t="s">
        <v>67</v>
      </c>
      <c r="C26" s="94"/>
      <c r="D26" s="94"/>
      <c r="E26" s="94"/>
      <c r="F26" s="94"/>
      <c r="G26" s="94"/>
      <c r="H26" s="94"/>
      <c r="I26" s="94"/>
      <c r="J26" s="94"/>
      <c r="K26" s="94"/>
      <c r="L26" s="94"/>
      <c r="M26" s="94"/>
      <c r="N26" s="75"/>
      <c r="O26" s="75"/>
      <c r="P26" s="75"/>
      <c r="Q26" s="75"/>
      <c r="R26" s="75"/>
      <c r="S26" s="75"/>
      <c r="T26" s="75"/>
      <c r="U26" s="75"/>
      <c r="V26" s="76"/>
      <c r="W26" s="75"/>
      <c r="X26" s="75"/>
      <c r="Y26" s="75"/>
    </row>
    <row r="27" spans="1:25" ht="54.75" customHeight="1" x14ac:dyDescent="0.3">
      <c r="A27" s="73"/>
      <c r="B27" s="95" t="s">
        <v>68</v>
      </c>
      <c r="C27" s="95"/>
      <c r="D27" s="95"/>
      <c r="E27" s="95"/>
      <c r="F27" s="95"/>
      <c r="G27" s="95"/>
      <c r="H27" s="95"/>
      <c r="I27" s="95"/>
      <c r="J27" s="95"/>
      <c r="K27" s="95"/>
      <c r="L27" s="95"/>
      <c r="M27" s="95"/>
      <c r="N27" s="70"/>
      <c r="O27" s="70"/>
      <c r="P27" s="70"/>
      <c r="Q27" s="70"/>
      <c r="R27" s="70"/>
      <c r="S27" s="70"/>
      <c r="T27" s="70"/>
      <c r="U27" s="70"/>
      <c r="V27" s="72"/>
      <c r="W27" s="70"/>
      <c r="X27" s="70"/>
      <c r="Y27" s="70"/>
    </row>
    <row r="28" spans="1:25" x14ac:dyDescent="0.3">
      <c r="A28" s="70"/>
      <c r="B28" s="70"/>
      <c r="C28" s="70"/>
      <c r="D28" s="70"/>
      <c r="E28" s="70"/>
      <c r="F28" s="70"/>
      <c r="G28" s="77"/>
      <c r="H28" s="70"/>
      <c r="I28" s="70"/>
      <c r="J28" s="70"/>
      <c r="K28" s="70"/>
      <c r="L28" s="70"/>
      <c r="M28" s="70"/>
      <c r="N28" s="70"/>
      <c r="O28" s="70"/>
      <c r="P28" s="70"/>
      <c r="Q28" s="70"/>
      <c r="R28" s="70"/>
      <c r="S28" s="70"/>
      <c r="T28" s="70"/>
      <c r="U28" s="70"/>
      <c r="V28" s="72"/>
      <c r="W28" s="70"/>
      <c r="X28" s="70"/>
      <c r="Y28" s="70"/>
    </row>
    <row r="29" spans="1:25" x14ac:dyDescent="0.3">
      <c r="A29" s="70"/>
      <c r="B29" s="75"/>
      <c r="C29" s="75"/>
      <c r="D29" s="75"/>
      <c r="E29" s="75"/>
      <c r="F29" s="75"/>
      <c r="G29" s="78"/>
      <c r="H29" s="75"/>
      <c r="I29" s="75"/>
      <c r="J29" s="75"/>
      <c r="K29" s="75"/>
      <c r="L29" s="75"/>
      <c r="M29" s="75"/>
      <c r="N29" s="70"/>
      <c r="O29" s="70"/>
      <c r="P29" s="70"/>
      <c r="Q29" s="70"/>
      <c r="R29" s="70"/>
      <c r="S29" s="70"/>
      <c r="T29" s="70"/>
      <c r="U29" s="70"/>
      <c r="V29" s="72"/>
      <c r="W29" s="70"/>
      <c r="X29" s="70"/>
      <c r="Y29" s="70"/>
    </row>
    <row r="30" spans="1:25" x14ac:dyDescent="0.3">
      <c r="A30" s="75"/>
      <c r="N30" s="75"/>
      <c r="O30" s="75"/>
      <c r="P30" s="75"/>
      <c r="Q30" s="75"/>
      <c r="R30" s="75"/>
      <c r="S30" s="75"/>
      <c r="T30" s="75"/>
      <c r="U30" s="75"/>
      <c r="V30" s="76"/>
      <c r="W30" s="75"/>
      <c r="X30" s="75"/>
      <c r="Y30" s="75"/>
    </row>
    <row r="36" spans="1:25" x14ac:dyDescent="0.3">
      <c r="B36" s="79"/>
      <c r="C36" s="79"/>
      <c r="D36" s="79"/>
      <c r="E36" s="79"/>
      <c r="F36" s="79"/>
      <c r="G36" s="80"/>
      <c r="H36" s="79"/>
      <c r="I36" s="79"/>
      <c r="J36" s="79"/>
      <c r="K36" s="79"/>
      <c r="L36" s="79"/>
      <c r="M36" s="79"/>
    </row>
    <row r="37" spans="1:25" x14ac:dyDescent="0.3">
      <c r="A37" s="79"/>
      <c r="N37" s="79"/>
      <c r="O37" s="79"/>
      <c r="P37" s="79"/>
      <c r="Q37" s="79"/>
      <c r="R37" s="79"/>
      <c r="S37" s="79"/>
      <c r="T37" s="79"/>
      <c r="U37" s="79"/>
      <c r="V37" s="81"/>
      <c r="W37" s="79"/>
      <c r="X37" s="79"/>
      <c r="Y37" s="79"/>
    </row>
  </sheetData>
  <mergeCells count="16">
    <mergeCell ref="V2:V3"/>
    <mergeCell ref="W2:W3"/>
    <mergeCell ref="X2:X3"/>
    <mergeCell ref="Y2:Y3"/>
    <mergeCell ref="B22:M22"/>
    <mergeCell ref="B2:B3"/>
    <mergeCell ref="C2:C3"/>
    <mergeCell ref="D2:D3"/>
    <mergeCell ref="E2:E3"/>
    <mergeCell ref="G2:G3"/>
    <mergeCell ref="J2:O2"/>
    <mergeCell ref="B24:M24"/>
    <mergeCell ref="B25:M25"/>
    <mergeCell ref="B26:M26"/>
    <mergeCell ref="B27:M27"/>
    <mergeCell ref="P2:U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zoomScale="80" zoomScaleNormal="80" workbookViewId="0">
      <selection activeCell="E13" sqref="E13"/>
    </sheetView>
  </sheetViews>
  <sheetFormatPr defaultColWidth="9.109375" defaultRowHeight="15" x14ac:dyDescent="0.25"/>
  <cols>
    <col min="1" max="1" width="4" style="15" customWidth="1"/>
    <col min="2" max="2" width="21.5546875" style="15" customWidth="1"/>
    <col min="3" max="3" width="17" style="15" customWidth="1"/>
    <col min="4" max="4" width="26.33203125" style="89" customWidth="1"/>
    <col min="5" max="5" width="77.44140625" style="15" customWidth="1"/>
    <col min="6" max="6" width="11.33203125" style="15" customWidth="1"/>
    <col min="7" max="7" width="12.6640625" style="15" customWidth="1"/>
    <col min="8" max="8" width="9.109375" style="15"/>
    <col min="9" max="16384" width="9.109375" style="21"/>
  </cols>
  <sheetData>
    <row r="2" spans="1:8" s="14" customFormat="1" ht="62.4" x14ac:dyDescent="0.3">
      <c r="A2" s="13"/>
      <c r="B2" s="5" t="s">
        <v>0</v>
      </c>
      <c r="C2" s="5" t="s">
        <v>2</v>
      </c>
      <c r="D2" s="86" t="s">
        <v>5</v>
      </c>
      <c r="E2" s="5" t="s">
        <v>4</v>
      </c>
      <c r="F2" s="5" t="s">
        <v>69</v>
      </c>
      <c r="G2" s="5" t="s">
        <v>17</v>
      </c>
      <c r="H2" s="13"/>
    </row>
    <row r="3" spans="1:8" ht="105" customHeight="1" x14ac:dyDescent="0.25">
      <c r="B3" s="16" t="s">
        <v>70</v>
      </c>
      <c r="C3" s="17" t="s">
        <v>52</v>
      </c>
      <c r="D3" s="3" t="s">
        <v>79</v>
      </c>
      <c r="E3" s="18" t="s">
        <v>80</v>
      </c>
      <c r="F3" s="19">
        <v>90000</v>
      </c>
      <c r="G3" s="20">
        <v>41852</v>
      </c>
    </row>
    <row r="4" spans="1:8" ht="183" customHeight="1" x14ac:dyDescent="0.25">
      <c r="B4" s="16" t="s">
        <v>70</v>
      </c>
      <c r="C4" s="16" t="s">
        <v>77</v>
      </c>
      <c r="D4" s="18" t="s">
        <v>78</v>
      </c>
      <c r="E4" s="22" t="s">
        <v>98</v>
      </c>
      <c r="F4" s="19">
        <v>86273</v>
      </c>
      <c r="G4" s="20">
        <v>41852</v>
      </c>
    </row>
    <row r="5" spans="1:8" ht="116.25" customHeight="1" x14ac:dyDescent="0.25">
      <c r="B5" s="18" t="s">
        <v>70</v>
      </c>
      <c r="C5" s="23" t="s">
        <v>87</v>
      </c>
      <c r="D5" s="18" t="s">
        <v>88</v>
      </c>
      <c r="E5" s="23" t="s">
        <v>89</v>
      </c>
      <c r="F5" s="24">
        <v>48500</v>
      </c>
      <c r="G5" s="25">
        <v>41852</v>
      </c>
    </row>
    <row r="6" spans="1:8" ht="149.25" customHeight="1" x14ac:dyDescent="0.25">
      <c r="B6" s="26" t="s">
        <v>70</v>
      </c>
      <c r="C6" s="26" t="s">
        <v>74</v>
      </c>
      <c r="D6" s="26" t="s">
        <v>75</v>
      </c>
      <c r="E6" s="3" t="s">
        <v>76</v>
      </c>
      <c r="F6" s="4">
        <v>48362</v>
      </c>
      <c r="G6" s="20">
        <v>41821</v>
      </c>
    </row>
    <row r="7" spans="1:8" ht="197.25" customHeight="1" x14ac:dyDescent="0.25">
      <c r="B7" s="18" t="s">
        <v>70</v>
      </c>
      <c r="C7" s="18" t="s">
        <v>71</v>
      </c>
      <c r="D7" s="17" t="s">
        <v>72</v>
      </c>
      <c r="E7" s="2" t="s">
        <v>73</v>
      </c>
      <c r="F7" s="27">
        <v>48000</v>
      </c>
      <c r="G7" s="20">
        <v>41821</v>
      </c>
    </row>
    <row r="8" spans="1:8" ht="98.25" customHeight="1" x14ac:dyDescent="0.25">
      <c r="B8" s="18" t="s">
        <v>70</v>
      </c>
      <c r="C8" s="18" t="s">
        <v>74</v>
      </c>
      <c r="D8" s="87" t="s">
        <v>101</v>
      </c>
      <c r="E8" s="23" t="s">
        <v>91</v>
      </c>
      <c r="F8" s="24">
        <v>47000</v>
      </c>
      <c r="G8" s="25">
        <v>41883</v>
      </c>
    </row>
    <row r="9" spans="1:8" ht="70.5" customHeight="1" x14ac:dyDescent="0.25">
      <c r="B9" s="18" t="s">
        <v>70</v>
      </c>
      <c r="C9" s="18" t="s">
        <v>74</v>
      </c>
      <c r="D9" s="87" t="s">
        <v>102</v>
      </c>
      <c r="E9" s="23" t="s">
        <v>90</v>
      </c>
      <c r="F9" s="24">
        <v>46000</v>
      </c>
      <c r="G9" s="25">
        <v>41883</v>
      </c>
    </row>
    <row r="10" spans="1:8" ht="179.25" customHeight="1" x14ac:dyDescent="0.25">
      <c r="B10" s="18" t="s">
        <v>70</v>
      </c>
      <c r="C10" s="28" t="s">
        <v>84</v>
      </c>
      <c r="D10" s="87" t="s">
        <v>85</v>
      </c>
      <c r="E10" s="23" t="s">
        <v>86</v>
      </c>
      <c r="F10" s="24">
        <v>45000</v>
      </c>
      <c r="G10" s="25">
        <v>41852</v>
      </c>
    </row>
    <row r="11" spans="1:8" ht="162" customHeight="1" x14ac:dyDescent="0.25">
      <c r="B11" s="18" t="s">
        <v>70</v>
      </c>
      <c r="C11" s="29" t="s">
        <v>81</v>
      </c>
      <c r="D11" s="30" t="s">
        <v>82</v>
      </c>
      <c r="E11" s="18" t="s">
        <v>83</v>
      </c>
      <c r="F11" s="31">
        <v>40000</v>
      </c>
      <c r="G11" s="20">
        <v>41852</v>
      </c>
    </row>
    <row r="12" spans="1:8" ht="119.25" customHeight="1" x14ac:dyDescent="0.25">
      <c r="B12" s="18" t="s">
        <v>70</v>
      </c>
      <c r="C12" s="18" t="s">
        <v>74</v>
      </c>
      <c r="D12" s="82" t="s">
        <v>100</v>
      </c>
      <c r="E12" s="2" t="s">
        <v>99</v>
      </c>
      <c r="F12" s="31">
        <v>35000</v>
      </c>
      <c r="G12" s="20">
        <v>41821</v>
      </c>
    </row>
    <row r="13" spans="1:8" ht="90.75" customHeight="1" x14ac:dyDescent="0.25">
      <c r="B13" s="18" t="s">
        <v>70</v>
      </c>
      <c r="C13" s="18" t="s">
        <v>74</v>
      </c>
      <c r="D13" s="88" t="s">
        <v>103</v>
      </c>
      <c r="E13" s="115" t="s">
        <v>110</v>
      </c>
      <c r="F13" s="24">
        <v>35000</v>
      </c>
      <c r="G13" s="25">
        <v>41883</v>
      </c>
    </row>
    <row r="14" spans="1:8" ht="123.75" customHeight="1" x14ac:dyDescent="0.25">
      <c r="B14" s="18" t="s">
        <v>70</v>
      </c>
      <c r="C14" s="18" t="s">
        <v>74</v>
      </c>
      <c r="D14" s="88" t="s">
        <v>104</v>
      </c>
      <c r="E14" s="23" t="s">
        <v>106</v>
      </c>
      <c r="F14" s="24">
        <v>30000</v>
      </c>
      <c r="G14" s="25">
        <v>41883</v>
      </c>
    </row>
    <row r="15" spans="1:8" ht="75" customHeight="1" x14ac:dyDescent="0.25">
      <c r="B15" s="18" t="s">
        <v>70</v>
      </c>
      <c r="C15" s="18" t="s">
        <v>74</v>
      </c>
      <c r="D15" s="88" t="s">
        <v>105</v>
      </c>
      <c r="E15" s="23" t="s">
        <v>92</v>
      </c>
      <c r="F15" s="32">
        <v>30000</v>
      </c>
      <c r="G15" s="25">
        <v>41883</v>
      </c>
    </row>
  </sheetData>
  <sortState ref="B3:G15">
    <sortCondition descending="1" ref="F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
  <sheetViews>
    <sheetView zoomScale="80" zoomScaleNormal="80" workbookViewId="0">
      <selection activeCell="I5" sqref="I5"/>
    </sheetView>
  </sheetViews>
  <sheetFormatPr defaultColWidth="36" defaultRowHeight="15" x14ac:dyDescent="0.25"/>
  <cols>
    <col min="1" max="1" width="10.33203125" style="15" customWidth="1"/>
    <col min="2" max="2" width="14.109375" style="15" customWidth="1"/>
    <col min="3" max="3" width="13.33203125" style="15" customWidth="1"/>
    <col min="4" max="4" width="23.6640625" style="33" customWidth="1"/>
    <col min="5" max="5" width="43.109375" style="15" customWidth="1"/>
    <col min="6" max="6" width="12.33203125" style="15" customWidth="1"/>
    <col min="7" max="7" width="13" style="15" customWidth="1"/>
    <col min="8" max="16384" width="36" style="15"/>
  </cols>
  <sheetData>
    <row r="2" spans="1:7" s="83" customFormat="1" ht="15.6" x14ac:dyDescent="0.3">
      <c r="F2" s="84"/>
    </row>
    <row r="3" spans="1:7" ht="56.25" customHeight="1" x14ac:dyDescent="0.3">
      <c r="B3" s="10" t="s">
        <v>0</v>
      </c>
      <c r="C3" s="10" t="s">
        <v>2</v>
      </c>
      <c r="D3" s="10" t="s">
        <v>5</v>
      </c>
      <c r="E3" s="10" t="s">
        <v>4</v>
      </c>
      <c r="F3" s="10" t="s">
        <v>26</v>
      </c>
      <c r="G3" s="10" t="s">
        <v>17</v>
      </c>
    </row>
    <row r="4" spans="1:7" ht="84" customHeight="1" x14ac:dyDescent="0.25">
      <c r="A4" s="13"/>
      <c r="B4" s="34" t="s">
        <v>24</v>
      </c>
      <c r="C4" s="34"/>
      <c r="D4" s="34" t="s">
        <v>20</v>
      </c>
      <c r="E4" s="85" t="s">
        <v>21</v>
      </c>
      <c r="F4" s="36">
        <v>169000</v>
      </c>
      <c r="G4" s="35">
        <v>41904</v>
      </c>
    </row>
    <row r="5" spans="1:7" ht="90" x14ac:dyDescent="0.25">
      <c r="A5" s="13"/>
      <c r="B5" s="34" t="s">
        <v>24</v>
      </c>
      <c r="C5" s="34"/>
      <c r="D5" s="34" t="s">
        <v>22</v>
      </c>
      <c r="E5" s="85" t="s">
        <v>23</v>
      </c>
      <c r="F5" s="36">
        <v>144030</v>
      </c>
      <c r="G5" s="35">
        <v>41906</v>
      </c>
    </row>
    <row r="6" spans="1:7" ht="92.25" customHeight="1" x14ac:dyDescent="0.25">
      <c r="A6" s="13"/>
      <c r="B6" s="34" t="s">
        <v>24</v>
      </c>
      <c r="C6" s="34"/>
      <c r="D6" s="34" t="s">
        <v>18</v>
      </c>
      <c r="E6" s="85" t="s">
        <v>19</v>
      </c>
      <c r="F6" s="36">
        <v>39938</v>
      </c>
      <c r="G6" s="35">
        <v>41855</v>
      </c>
    </row>
    <row r="7" spans="1:7" x14ac:dyDescent="0.25">
      <c r="D7" s="15"/>
    </row>
    <row r="8" spans="1:7" x14ac:dyDescent="0.25">
      <c r="D8" s="15"/>
    </row>
    <row r="9" spans="1:7" x14ac:dyDescent="0.25">
      <c r="D9" s="15"/>
    </row>
  </sheetData>
  <sortState ref="B4:H6">
    <sortCondition descending="1" ref="F4"/>
  </sortState>
  <phoneticPr fontId="6" type="noConversion"/>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Owners_x0020_manager xmlns="6a76965f-01bc-4a02-9687-b600f327c1dd">
      <UserInfo>
        <DisplayName/>
        <AccountId xsi:nil="true"/>
        <AccountType/>
      </UserInfo>
    </Owners_x0020_manager>
    <Owners_x0020_group xmlns="6a76965f-01bc-4a02-9687-b600f327c1dd" xsi:nil="true"/>
    <Owners_x0020_unit xmlns="6a76965f-01bc-4a02-9687-b600f327c1dd" xsi:nil="true"/>
    <Project_x0020_code xmlns="6a76965f-01bc-4a02-9687-b600f327c1dd" xsi:nil="true"/>
    <Owners_x0020_grade xmlns="6a76965f-01bc-4a02-9687-b600f327c1dd" xsi:nil="true"/>
    <Project_x0020_manager xmlns="6a76965f-01bc-4a02-9687-b600f327c1dd">
      <UserInfo>
        <DisplayName/>
        <AccountId xsi:nil="true"/>
        <AccountType/>
      </UserInfo>
    </Project_x0020_manager>
    <Owners_x0020_organisation xmlns="6a76965f-01bc-4a02-9687-b600f327c1dd" xsi:nil="true"/>
    <Programme_x0020_code xmlns="6a76965f-01bc-4a02-9687-b600f327c1dd" xsi:nil="true"/>
    <Owners_x0020_directorate xmlns="6a76965f-01bc-4a02-9687-b600f327c1dd" xsi:nil="true"/>
    <Programme_x0020_manager xmlns="6a76965f-01bc-4a02-9687-b600f327c1dd">
      <UserInfo>
        <DisplayName/>
        <AccountId xsi:nil="true"/>
        <AccountType/>
      </UserInfo>
    </Programme_x0020_manag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abel version="1.0">
  <element uid="id_unclassified"/>
  <element uid="id_newpolicy" value=""/>
</label>
</file>

<file path=customXml/item4.xml><?xml version="1.0" encoding="utf-8"?>
<ct:contentTypeSchema xmlns:ct="http://schemas.microsoft.com/office/2006/metadata/contentType" xmlns:ma="http://schemas.microsoft.com/office/2006/metadata/properties/metaAttributes" ct:_="" ma:_="" ma:contentTypeName="Medium" ma:contentTypeID="0x0101003E29A6DDF0996A4096339A2D84BE0F470200C0BD489D76E9184C948BBA03457BF283" ma:contentTypeVersion="0" ma:contentTypeDescription="This item has business/legal value requiring retention up to seven years." ma:contentTypeScope="" ma:versionID="1dd438fce12a105359158e6aa6b91433">
  <xsd:schema xmlns:xsd="http://www.w3.org/2001/XMLSchema" xmlns:p="http://schemas.microsoft.com/office/2006/metadata/properties" xmlns:ns3="6a76965f-01bc-4a02-9687-b600f327c1dd" targetNamespace="http://schemas.microsoft.com/office/2006/metadata/properties" ma:root="true" ma:fieldsID="356ed2f2e9c6d847b7373277f8e07ea8" ns3:_="">
    <xsd:import namespace="6a76965f-01bc-4a02-9687-b600f327c1dd"/>
    <xsd:element name="properties">
      <xsd:complexType>
        <xsd:sequence>
          <xsd:element name="documentManagement">
            <xsd:complexType>
              <xsd:all>
                <xsd:element ref="ns3:Owners_x0020_directorate" minOccurs="0"/>
                <xsd:element ref="ns3:Owners_x0020_grade" minOccurs="0"/>
                <xsd:element ref="ns3:Owners_x0020_group" minOccurs="0"/>
                <xsd:element ref="ns3:Owners_x0020_organisation" minOccurs="0"/>
                <xsd:element ref="ns3:Owners_x0020_unit" minOccurs="0"/>
                <xsd:element ref="ns3:Programme_x0020_code" minOccurs="0"/>
                <xsd:element ref="ns3:Programme_x0020_manager" minOccurs="0"/>
                <xsd:element ref="ns3:Project_x0020_code" minOccurs="0"/>
                <xsd:element ref="ns3:Project_x0020_manager" minOccurs="0"/>
                <xsd:element ref="ns3:Owners_x0020_manager" minOccurs="0"/>
              </xsd:all>
            </xsd:complexType>
          </xsd:element>
        </xsd:sequence>
      </xsd:complexType>
    </xsd:element>
  </xsd:schema>
  <xsd:schema xmlns:xsd="http://www.w3.org/2001/XMLSchema" xmlns:dms="http://schemas.microsoft.com/office/2006/documentManagement/types" targetNamespace="6a76965f-01bc-4a02-9687-b600f327c1dd" elementFormDefault="qualified">
    <xsd:import namespace="http://schemas.microsoft.com/office/2006/documentManagement/types"/>
    <xsd:element name="Owners_x0020_directorate" ma:index="9" nillable="true" ma:displayName="Owners directorate" ma:hidden="true" ma:internalName="Owners_x0020_directorate" ma:readOnly="false">
      <xsd:simpleType>
        <xsd:restriction base="dms:Text">
          <xsd:maxLength value="255"/>
        </xsd:restriction>
      </xsd:simpleType>
    </xsd:element>
    <xsd:element name="Owners_x0020_grade" ma:index="10" nillable="true" ma:displayName="Owners grade" ma:hidden="true" ma:internalName="Owners_x0020_grade" ma:readOnly="false">
      <xsd:simpleType>
        <xsd:restriction base="dms:Text">
          <xsd:maxLength value="255"/>
        </xsd:restriction>
      </xsd:simpleType>
    </xsd:element>
    <xsd:element name="Owners_x0020_group" ma:index="11" nillable="true" ma:displayName="Owners group" ma:default="" ma:hidden="true" ma:internalName="Owners_x0020_group" ma:readOnly="false">
      <xsd:simpleType>
        <xsd:restriction base="dms:Text">
          <xsd:maxLength value="255"/>
        </xsd:restriction>
      </xsd:simpleType>
    </xsd:element>
    <xsd:element name="Owners_x0020_organisation" ma:index="12" nillable="true" ma:displayName="Owners organisation" ma:hidden="true" ma:internalName="Owners_x0020_organisation" ma:readOnly="false">
      <xsd:simpleType>
        <xsd:restriction base="dms:Text">
          <xsd:maxLength value="255"/>
        </xsd:restriction>
      </xsd:simpleType>
    </xsd:element>
    <xsd:element name="Owners_x0020_unit" ma:index="13" nillable="true" ma:displayName="Owners unit" ma:hidden="true" ma:internalName="Owners_x0020_unit" ma:readOnly="false">
      <xsd:simpleType>
        <xsd:restriction base="dms:Text">
          <xsd:maxLength value="255"/>
        </xsd:restriction>
      </xsd:simpleType>
    </xsd:element>
    <xsd:element name="Programme_x0020_code" ma:index="14" nillable="true" ma:displayName="Programme code" ma:hidden="true" ma:internalName="Programme_x0020_code" ma:readOnly="false">
      <xsd:simpleType>
        <xsd:restriction base="dms:Text">
          <xsd:maxLength value="255"/>
        </xsd:restriction>
      </xsd:simpleType>
    </xsd:element>
    <xsd:element name="Programme_x0020_manager" ma:index="15" nillable="true" ma:displayName="Programme manager" ma:hidden="true" ma:list="UserInfo" ma:internalName="Programme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code" ma:index="16" nillable="true" ma:displayName="Project code" ma:hidden="true" ma:internalName="Project_x0020_code" ma:readOnly="false">
      <xsd:simpleType>
        <xsd:restriction base="dms:Text">
          <xsd:maxLength value="255"/>
        </xsd:restriction>
      </xsd:simpleType>
    </xsd:element>
    <xsd:element name="Project_x0020_manager" ma:index="17" nillable="true" ma:displayName="Project manager" ma:hidden="true" ma:list="UserInfo" ma:internalName="Project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wners_x0020_manager" ma:index="18" nillable="true" ma:displayName="Owners manager" ma:hidden="true" ma:list="UserInfo" ma:internalName="Owners_x0020_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85A6AC-4AE0-4E0A-A924-72D4883BD084}">
  <ds:schemaRefs>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6a76965f-01bc-4a02-9687-b600f327c1dd"/>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36BD525-20FA-4EDE-98E9-1677B39385F5}">
  <ds:schemaRefs>
    <ds:schemaRef ds:uri="http://schemas.microsoft.com/sharepoint/v3/contenttype/forms"/>
  </ds:schemaRefs>
</ds:datastoreItem>
</file>

<file path=customXml/itemProps3.xml><?xml version="1.0" encoding="utf-8"?>
<ds:datastoreItem xmlns:ds="http://schemas.openxmlformats.org/officeDocument/2006/customXml" ds:itemID="{51EE7ED5-7216-4B19-9DAD-1FC5A18BC261}">
  <ds:schemaRefs/>
</ds:datastoreItem>
</file>

<file path=customXml/itemProps4.xml><?xml version="1.0" encoding="utf-8"?>
<ds:datastoreItem xmlns:ds="http://schemas.openxmlformats.org/officeDocument/2006/customXml" ds:itemID="{01CB05D0-D12F-4ECD-88F7-534DB66C2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6965f-01bc-4a02-9687-b600f327c1d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ICT</vt:lpstr>
      <vt:lpstr>PROPERTY</vt:lpstr>
      <vt:lpstr>RECRUITMENT</vt:lpstr>
      <vt:lpstr>ADVERTISING &amp; MARKETING</vt:lpstr>
      <vt:lpstr>CONSULTANCY</vt:lpstr>
      <vt:lpstr>CONSULTANCY!Print_Area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Defra Spending Exceptions Q2 2014-2015</dc:title>
  <dc:creator>francescafilidei</dc:creator>
  <cp:lastModifiedBy>m115602</cp:lastModifiedBy>
  <cp:lastPrinted>2012-12-18T12:29:23Z</cp:lastPrinted>
  <dcterms:created xsi:type="dcterms:W3CDTF">2010-12-07T16:43:44Z</dcterms:created>
  <dcterms:modified xsi:type="dcterms:W3CDTF">2014-11-17T18:43:57Z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y fmtid="{D5CDD505-2E9C-101B-9397-08002B2CF9AE}" pid="15" name="ContentTypeId">
    <vt:lpwstr>0x0101003E29A6DDF0996A4096339A2D84BE0F470200C0BD489D76E9184C948BBA03457BF283</vt:lpwstr>
  </property>
</Properties>
</file>