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585" windowWidth="15480" windowHeight="9255" activeTab="3"/>
  </bookViews>
  <sheets>
    <sheet name="ICT" sheetId="1" r:id="rId1"/>
    <sheet name="PROPERTY" sheetId="8" r:id="rId2"/>
    <sheet name="RECRUITMENT" sheetId="9" r:id="rId3"/>
    <sheet name="ADVERTISING &amp; MARKETING" sheetId="4" r:id="rId4"/>
    <sheet name="CONSULTANCY" sheetId="5" r:id="rId5"/>
  </sheets>
  <definedNames>
    <definedName name="_xlnm._FilterDatabase" localSheetId="3" hidden="1">'ADVERTISING &amp; MARKETING'!$C$2:$F$2</definedName>
    <definedName name="_xlnm._FilterDatabase" localSheetId="4" hidden="1">CONSULTANCY!#REF!</definedName>
    <definedName name="_xlnm._FilterDatabase" localSheetId="0" hidden="1">#REF!</definedName>
    <definedName name="_xlnm._FilterDatabase" localSheetId="1" hidden="1">PROPERTY!#REF!</definedName>
    <definedName name="_xlnm.Print_Area" localSheetId="4">CONSULTANCY!$C$2:$F$12</definedName>
    <definedName name="_xlnm.Print_Area" localSheetId="0">ICT!#REF!</definedName>
  </definedNames>
  <calcPr calcId="145621"/>
</workbook>
</file>

<file path=xl/calcChain.xml><?xml version="1.0" encoding="utf-8"?>
<calcChain xmlns="http://schemas.openxmlformats.org/spreadsheetml/2006/main">
  <c r="V4" i="9" l="1"/>
  <c r="V18" i="9" s="1"/>
  <c r="W4" i="9"/>
  <c r="V5" i="9"/>
  <c r="W5" i="9"/>
  <c r="V6" i="9"/>
  <c r="W6" i="9"/>
  <c r="V7" i="9"/>
  <c r="W7" i="9"/>
  <c r="V8" i="9"/>
  <c r="W8" i="9"/>
  <c r="V9" i="9"/>
  <c r="W9" i="9"/>
  <c r="V10" i="9"/>
  <c r="W10" i="9"/>
  <c r="V11" i="9"/>
  <c r="W11" i="9"/>
  <c r="V12" i="9"/>
  <c r="W12" i="9"/>
  <c r="V13" i="9"/>
  <c r="W13" i="9"/>
  <c r="V14" i="9"/>
  <c r="W14" i="9"/>
  <c r="V15" i="9"/>
  <c r="W15" i="9"/>
  <c r="G18" i="9"/>
  <c r="J18" i="9"/>
  <c r="K18" i="9"/>
  <c r="L18" i="9"/>
  <c r="M18" i="9"/>
  <c r="N18" i="9"/>
  <c r="O18" i="9"/>
  <c r="P18" i="9"/>
  <c r="Q18" i="9"/>
  <c r="R18" i="9"/>
  <c r="S18" i="9"/>
  <c r="T18" i="9"/>
  <c r="U18" i="9"/>
  <c r="W18" i="9"/>
</calcChain>
</file>

<file path=xl/sharedStrings.xml><?xml version="1.0" encoding="utf-8"?>
<sst xmlns="http://schemas.openxmlformats.org/spreadsheetml/2006/main" count="165" uniqueCount="98">
  <si>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</si>
  <si>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</si>
  <si>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</si>
  <si>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</si>
  <si>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</si>
  <si>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</si>
  <si>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</si>
  <si>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</si>
  <si>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</si>
  <si>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</si>
  <si>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</si>
  <si>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</si>
  <si>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</si>
  <si>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</si>
  <si>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</si>
  <si>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</si>
  <si>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</si>
  <si>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</si>
  <si>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Tool Ref</t>
  </si>
  <si>
    <t>DEFRA</t>
  </si>
  <si>
    <t>Environment Agency</t>
  </si>
  <si>
    <t>Department for Environment, Food &amp; Rural Affairs</t>
  </si>
  <si>
    <t>Encourage postcards to customers who have not yet submitted a BPS claim</t>
  </si>
  <si>
    <t>May</t>
  </si>
  <si>
    <t>Rural Payment Agency (RPA)</t>
  </si>
  <si>
    <t>April</t>
  </si>
  <si>
    <t>Woodlands into management ('Making woodlands work')</t>
  </si>
  <si>
    <t>Trees and Plant Health Communications Plan 2015-16</t>
  </si>
  <si>
    <t>Media cuttings Service</t>
  </si>
  <si>
    <t>July</t>
  </si>
  <si>
    <t>Common Agriculture Communications: 'How to apply for Basic Payment Scheme (BPS) in 2015'</t>
  </si>
  <si>
    <t>Forestry Commission (FC)</t>
  </si>
  <si>
    <t>The woodlands into management programme is one of the primary vehicles delivering the Government's policy statement, as well as incentivising woodland owners through the newly available grant under Countryside Stewardship. This programme is supported by a communications-strategy and plan, which has been developed based on audience insight and an audit and review of current approaches to improve the way FC engage with audiences in the future.</t>
  </si>
  <si>
    <t>Rural Development Programme for England (RDPE) Network activities 2015-16</t>
  </si>
  <si>
    <t xml:space="preserve">RPA have recently made a number of important changes to the application process and the deadline for BPS application. This communication specifically explains how  farmers need to apply and provides essential information on application deadlines.  Costs include direct mail to approximately 90,000 farmers, land managers and their agents in England providing vital scheme and application information. </t>
  </si>
  <si>
    <t>FC's main business objective is to ensure pests and diseases no longer pose a significant threat to sustainable forest management in Britain. This is an integrated campaign strategy to be rolled out nationally as well as targeting specific tree disease issues at a local level. Communications toolkits will be developed to ensure woodland and plant officers have all the information they need to advise their networks; co-working to ensure clear messaging through all grant-related communications and collaborative work to ensure FC sites are using the best websites, signage, social media and e-bulletins to engage with visitors.</t>
  </si>
  <si>
    <t>CAP reforms are the most significant policy changes affecting farmers. The Government has an obligation under EU Regulations to provide updates on the changes to regulations for farmers in England. This spend is for a series of 3 postcards which follows reminder letters sent  to encourage farmers to check they have all they need to apply for the BPS in 2015. The postcards encourage farmers to submit their claim without delay and explains how RPA can help them.</t>
  </si>
  <si>
    <t>HMG2145</t>
  </si>
  <si>
    <t>Thames Tideway Tunnel - Technical</t>
  </si>
  <si>
    <t>HMG837aa</t>
  </si>
  <si>
    <t>Future of Fera Project Legal Advice</t>
  </si>
  <si>
    <t>Defra require further legal support in relation to the delivery of the Future of Fera Project.</t>
  </si>
  <si>
    <t>Value (£M)</t>
  </si>
  <si>
    <t>Total Value Approved (£m)</t>
  </si>
  <si>
    <t>Explanatory note</t>
  </si>
  <si>
    <t>Date of update</t>
  </si>
  <si>
    <t xml:space="preserve">Defra </t>
  </si>
  <si>
    <t>Core Defra</t>
  </si>
  <si>
    <t>Busines critical vacancies</t>
  </si>
  <si>
    <t>Various</t>
  </si>
  <si>
    <t>Defra</t>
  </si>
  <si>
    <t>Animal and Plant Health Agency ( APHA)</t>
  </si>
  <si>
    <t>Frontline &amp; Business Critical</t>
  </si>
  <si>
    <t>See footnote 1</t>
  </si>
  <si>
    <t>Business Critical Vacancies</t>
  </si>
  <si>
    <t xml:space="preserve">Rural Payments Agency (RPA) </t>
  </si>
  <si>
    <t>Business Critical Vacancy</t>
  </si>
  <si>
    <t>See footnote 2</t>
  </si>
  <si>
    <t>Veterinary Medicines Directorate (VMD)</t>
  </si>
  <si>
    <t>Consumer Council for Water (CCW)</t>
  </si>
  <si>
    <t>Business Critical &amp; Frontline Vacancy</t>
  </si>
  <si>
    <t>Environment Agency (EA)</t>
  </si>
  <si>
    <t>Frontline Vacancies</t>
  </si>
  <si>
    <t>See footnote 3</t>
  </si>
  <si>
    <t>Joint Nature Conservation Committee (JNCC)</t>
  </si>
  <si>
    <t>Business Critical</t>
  </si>
  <si>
    <t>Marine Management Organisation (MMO)</t>
  </si>
  <si>
    <t>Business critical vacancies</t>
  </si>
  <si>
    <t>National Forest Company (NFC)</t>
  </si>
  <si>
    <t>Business Critical vacancies</t>
  </si>
  <si>
    <t>Black to Green'</t>
  </si>
  <si>
    <t xml:space="preserve">Natural England (NE) </t>
  </si>
  <si>
    <t>Front-Line/Business Critical</t>
  </si>
  <si>
    <t>See footnote 4</t>
  </si>
  <si>
    <t>Royal Botanic Gardens Kew</t>
  </si>
  <si>
    <t>See footnote 5</t>
  </si>
  <si>
    <t>Sea Fish Industry</t>
  </si>
  <si>
    <t>Grades do not match civil service</t>
  </si>
  <si>
    <t>Agriculture &amp; Horticulture Dev Board</t>
  </si>
  <si>
    <t xml:space="preserve">Business Critical Vacancies </t>
  </si>
  <si>
    <t xml:space="preserve">Various </t>
  </si>
  <si>
    <t xml:space="preserve">Totals </t>
  </si>
  <si>
    <t>1. APHA - There were a total of 92 roles approved with 78.4 Frontline roles and 13 Business Critical. The majority of the frontline roles are specialist roles such as Laboratory Technicians, Animal Health Officers, Scientists, Inspectors and Vets in locations that are difficult to source within the Civil Service. Of the 92 approvals 48.4 were permanent hires and the remainder were a mix of temporary and fixed term.</t>
  </si>
  <si>
    <t>4. MMO: To fill business critical vacancies that we have been unable to fill at stage 2/3</t>
  </si>
  <si>
    <t>6. RBG Kew: AA/AO: 13 roles are for Visitor Host working a variety of contracts, ranging from weekends only in summer to weekends in Spring, Summer and Autumn</t>
  </si>
  <si>
    <t xml:space="preserve">Total Value requested </t>
  </si>
  <si>
    <t xml:space="preserve">Total Value Approved </t>
  </si>
  <si>
    <t>Total Value Approved</t>
  </si>
  <si>
    <t xml:space="preserve"> b</t>
  </si>
  <si>
    <t xml:space="preserve">The Newspaper Licensing Authority (NLA) grants permission for licenced users to view newspaper cuttings without infringing copyright laws.  The Environment Agency has key communications and senior management staff who need the ability to view newspaper cuttings in order to effectively track media stories and manage reputation. It is vital that this service is maintained and licence renewed. The NLA is the only organisation which offers this service and it is legally required expenditure. </t>
  </si>
  <si>
    <t>The overall aim of the RDPE Network is to support the RDPE through the successful exchange of experience, ideas, knowledge and practice on management and implementation across a comprehensive range of stakeholders at local, national and European levels.  Effective communications and engagement of potential beneficiaries and other stakeholder is vital to the successful implementation of the Rural Development programme. Activities include: national event, 3 leader exchange meetings, RDPE - e newsletter, workshops, infographic and banners and development of online tools.  Funding will comprise of £24,125 in UK RDPE Exchequer funding, £24,125 in EU funds , with zero contribution from core Defra funding.</t>
  </si>
  <si>
    <t xml:space="preserve">A Technical Adviser is required to provide expertise from an engineering and construction project  perspective.  They will assess the data and information being provided by the project and the project's Independent Technical Adviser and advise on the consequences for taxpayers and government. </t>
  </si>
  <si>
    <t>5. Natural England: 22.62 converted to permanent; 7.64 FTA/STA extensions;  15.3 New FTA/STA front-line staff; 4.4 permanent; 3.82 front-line posts in area teams.  2.0 of these are funded by Defra</t>
  </si>
  <si>
    <t>3. EA: 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</si>
  <si>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See footnote 6</t>
  </si>
  <si>
    <t>Heritage Lottery Funded (HLF) funded project</t>
  </si>
  <si>
    <t>Centre for Environment, Fisheries &amp; Aquaculture Science (Cefas)</t>
  </si>
  <si>
    <t xml:space="preserve">2. RPA: 7 posts are reported as neither fulfilled the criteria to be brought in under the agreed bulk Business Business Critical Vacancy Approval we have in place for CAP roles.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</si>
</sst>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2" formatCode="_-&quot;£&quot;* #,##0_-;\-&quot;£&quot;* #,##0_-;_-&quot;£&quot;* &quot;-&quot;_-;_-@_-"/>
    <numFmt numFmtId="164" formatCode="m/d/yyyy"/>
    <numFmt numFmtId="165" formatCode="&quot;£&quot;#,##0"/>
    <numFmt numFmtId="166" formatCode="&quot;£&quot;#,##0.00"/>
    <numFmt numFmtId="167" formatCode="0.0"/>
  </numFmts>
  <fonts count="34" x14ac:knownFonts="1">
    <font>
      <sz val="11"/>
      <color theme="1"/>
      <name val="Calibri"/>
      <family val="2"/>
      <scheme val="minor"/>
    </font>
    <font>
      <sz val="12"/>
      <color theme="1"/>
      <name val="Arial"/>
      <family val="2"/>
    </font>
    <font>
      <sz val="8"/>
      <name val="Calibri"/>
      <family val="2"/>
    </font>
    <font>
      <b/>
      <sz val="11"/>
      <color theme="0"/>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scheme val="minor"/>
    </font>
    <font>
      <sz val="11"/>
      <color theme="1"/>
      <name val="Calibri"/>
      <family val="2"/>
    </font>
    <font>
      <b/>
      <sz val="11"/>
      <name val="Calibri"/>
      <family val="2"/>
      <scheme val="minor"/>
    </font>
    <font>
      <sz val="11"/>
      <color theme="1"/>
      <name val="Arial"/>
      <family val="2"/>
    </font>
    <font>
      <sz val="11"/>
      <color theme="0"/>
      <name val="Arial"/>
      <family val="2"/>
    </font>
    <font>
      <sz val="12"/>
      <color theme="0" tint="-0.249977111117893"/>
      <name val="Arial"/>
      <family val="2"/>
    </font>
    <font>
      <sz val="11"/>
      <name val="Arial"/>
      <family val="2"/>
    </font>
    <font>
      <u/>
      <sz val="11"/>
      <name val="Arial"/>
      <family val="2"/>
    </font>
    <font>
      <sz val="10"/>
      <color rgb="FF000000"/>
      <name val="Arial"/>
      <family val="2"/>
    </font>
  </fonts>
  <fills count="39">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3">
    <xf numFmtId="0" fontId="0"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13" applyNumberFormat="0" applyAlignment="0" applyProtection="0"/>
    <xf numFmtId="0" fontId="17" fillId="9" borderId="14" applyNumberFormat="0" applyAlignment="0" applyProtection="0"/>
    <xf numFmtId="0" fontId="18" fillId="9" borderId="13" applyNumberFormat="0" applyAlignment="0" applyProtection="0"/>
    <xf numFmtId="0" fontId="19" fillId="0" borderId="15" applyNumberFormat="0" applyFill="0" applyAlignment="0" applyProtection="0"/>
    <xf numFmtId="0" fontId="3" fillId="10" borderId="16" applyNumberFormat="0" applyAlignment="0" applyProtection="0"/>
    <xf numFmtId="0" fontId="20" fillId="0" borderId="0" applyNumberFormat="0" applyFill="0" applyBorder="0" applyAlignment="0" applyProtection="0"/>
    <xf numFmtId="0" fontId="8" fillId="11" borderId="17" applyNumberFormat="0" applyFont="0" applyAlignment="0" applyProtection="0"/>
    <xf numFmtId="0" fontId="21" fillId="0" borderId="0" applyNumberFormat="0" applyFill="0" applyBorder="0" applyAlignment="0" applyProtection="0"/>
    <xf numFmtId="0" fontId="22" fillId="0" borderId="18" applyNumberFormat="0" applyFill="0" applyAlignment="0" applyProtection="0"/>
    <xf numFmtId="0" fontId="23"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3" fillId="35" borderId="0" applyNumberFormat="0" applyBorder="0" applyAlignment="0" applyProtection="0"/>
    <xf numFmtId="0" fontId="1" fillId="0" borderId="0"/>
  </cellStyleXfs>
  <cellXfs count="108">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42" fontId="4" fillId="2" borderId="0" xfId="0" applyNumberFormat="1" applyFont="1" applyFill="1" applyAlignment="1">
      <alignment wrapText="1"/>
    </xf>
    <xf numFmtId="14" fontId="5" fillId="4" borderId="4" xfId="0" applyNumberFormat="1" applyFont="1" applyFill="1" applyBorder="1" applyAlignment="1">
      <alignment wrapText="1"/>
    </xf>
    <xf numFmtId="0" fontId="0" fillId="36" borderId="3" xfId="0" applyFill="1" applyBorder="1" applyAlignment="1">
      <alignment wrapText="1"/>
    </xf>
    <xf numFmtId="165" fontId="0" fillId="36" borderId="3" xfId="0" applyNumberFormat="1" applyFill="1" applyBorder="1" applyAlignment="1">
      <alignment wrapText="1"/>
    </xf>
    <xf numFmtId="14" fontId="0" fillId="36" borderId="3" xfId="0" applyNumberFormat="1" applyFill="1" applyBorder="1" applyAlignment="1">
      <alignment wrapText="1"/>
    </xf>
    <xf numFmtId="14" fontId="24" fillId="37" borderId="19" xfId="0" applyNumberFormat="1" applyFont="1" applyFill="1" applyBorder="1" applyAlignment="1">
      <alignment wrapText="1"/>
    </xf>
    <xf numFmtId="0" fontId="25" fillId="37" borderId="3" xfId="0" applyFont="1" applyFill="1" applyBorder="1" applyAlignment="1">
      <alignment wrapText="1"/>
    </xf>
    <xf numFmtId="0" fontId="4" fillId="2" borderId="0" xfId="0" applyFont="1" applyFill="1" applyAlignment="1">
      <alignment vertical="top" wrapText="1"/>
    </xf>
    <xf numFmtId="0" fontId="0" fillId="0" borderId="3" xfId="0" applyFont="1" applyBorder="1" applyAlignment="1">
      <alignment vertical="top" wrapText="1"/>
    </xf>
    <xf numFmtId="0" fontId="0" fillId="0" borderId="3" xfId="0" applyFont="1" applyBorder="1" applyAlignment="1">
      <alignment vertical="top"/>
    </xf>
    <xf numFmtId="0" fontId="0" fillId="0" borderId="3" xfId="0" applyFont="1" applyFill="1" applyBorder="1" applyAlignment="1">
      <alignment vertical="top"/>
    </xf>
    <xf numFmtId="0" fontId="4" fillId="2" borderId="0" xfId="0" applyFont="1" applyFill="1"/>
    <xf numFmtId="14" fontId="27" fillId="37" borderId="3" xfId="0" applyNumberFormat="1" applyFont="1" applyFill="1" applyBorder="1" applyAlignment="1">
      <alignment wrapText="1"/>
    </xf>
    <xf numFmtId="14" fontId="3" fillId="4" borderId="4" xfId="0" applyNumberFormat="1" applyFont="1" applyFill="1" applyBorder="1" applyAlignment="1">
      <alignment wrapText="1"/>
    </xf>
    <xf numFmtId="0" fontId="0" fillId="2" borderId="0" xfId="0" applyFont="1" applyFill="1"/>
    <xf numFmtId="0" fontId="0" fillId="36" borderId="3" xfId="0" applyFont="1" applyFill="1" applyBorder="1" applyAlignment="1">
      <alignment wrapText="1"/>
    </xf>
    <xf numFmtId="165" fontId="0" fillId="36" borderId="3" xfId="0" applyNumberFormat="1" applyFont="1" applyFill="1" applyBorder="1" applyAlignment="1">
      <alignment wrapText="1"/>
    </xf>
    <xf numFmtId="14" fontId="0" fillId="36" borderId="3" xfId="0" applyNumberFormat="1" applyFont="1" applyFill="1" applyBorder="1" applyAlignment="1">
      <alignment wrapText="1"/>
    </xf>
    <xf numFmtId="14" fontId="3" fillId="4" borderId="3" xfId="0" applyNumberFormat="1" applyFont="1" applyFill="1" applyBorder="1" applyAlignment="1">
      <alignment wrapText="1"/>
    </xf>
    <xf numFmtId="0" fontId="0" fillId="2" borderId="0" xfId="0" applyFont="1" applyFill="1" applyAlignment="1">
      <alignment wrapText="1"/>
    </xf>
    <xf numFmtId="14" fontId="27" fillId="0" borderId="3" xfId="0" applyNumberFormat="1" applyFont="1" applyFill="1" applyBorder="1" applyAlignment="1">
      <alignment wrapText="1"/>
    </xf>
    <xf numFmtId="0" fontId="0" fillId="0" borderId="3" xfId="0" applyFont="1" applyBorder="1" applyAlignment="1">
      <alignment horizontal="left" vertical="top" wrapText="1"/>
    </xf>
    <xf numFmtId="0" fontId="0" fillId="2" borderId="3" xfId="0" applyFont="1" applyFill="1" applyBorder="1" applyAlignment="1">
      <alignment vertical="top" wrapText="1"/>
    </xf>
    <xf numFmtId="14" fontId="25" fillId="0" borderId="3" xfId="0" applyNumberFormat="1" applyFont="1" applyFill="1" applyBorder="1" applyAlignment="1">
      <alignment vertical="top" wrapText="1"/>
    </xf>
    <xf numFmtId="6" fontId="25" fillId="0" borderId="3" xfId="0" applyNumberFormat="1" applyFont="1" applyFill="1" applyBorder="1" applyAlignment="1">
      <alignment vertical="top" wrapText="1"/>
    </xf>
    <xf numFmtId="0" fontId="0" fillId="2" borderId="3" xfId="0" applyFont="1" applyFill="1" applyBorder="1" applyAlignment="1">
      <alignment horizontal="left" vertical="top" wrapText="1"/>
    </xf>
    <xf numFmtId="0" fontId="25" fillId="0" borderId="3" xfId="0" applyNumberFormat="1" applyFont="1" applyBorder="1" applyAlignment="1">
      <alignment horizontal="left" vertical="top" wrapText="1"/>
    </xf>
    <xf numFmtId="6" fontId="0" fillId="0" borderId="3" xfId="0" applyNumberFormat="1" applyFont="1" applyBorder="1" applyAlignment="1">
      <alignment vertical="top" wrapText="1"/>
    </xf>
    <xf numFmtId="17" fontId="0" fillId="0" borderId="3" xfId="0" applyNumberFormat="1" applyFont="1" applyBorder="1" applyAlignment="1">
      <alignment vertical="top" wrapText="1"/>
    </xf>
    <xf numFmtId="0" fontId="0" fillId="2" borderId="3" xfId="0" applyFont="1" applyFill="1" applyBorder="1" applyAlignment="1">
      <alignment wrapText="1"/>
    </xf>
    <xf numFmtId="6" fontId="0" fillId="2" borderId="3" xfId="0" applyNumberFormat="1" applyFont="1" applyFill="1" applyBorder="1" applyAlignment="1">
      <alignment horizontal="right" vertical="top" wrapText="1"/>
    </xf>
    <xf numFmtId="17" fontId="0" fillId="2" borderId="3" xfId="0" applyNumberFormat="1" applyFont="1" applyFill="1" applyBorder="1" applyAlignment="1">
      <alignment vertical="top" wrapText="1"/>
    </xf>
    <xf numFmtId="0" fontId="25" fillId="2" borderId="0" xfId="0" applyFont="1" applyFill="1" applyAlignment="1">
      <alignment wrapText="1"/>
    </xf>
    <xf numFmtId="0" fontId="25" fillId="2" borderId="3" xfId="0" applyFont="1" applyFill="1" applyBorder="1" applyAlignment="1">
      <alignment horizontal="left" vertical="top" wrapText="1"/>
    </xf>
    <xf numFmtId="0" fontId="0" fillId="0" borderId="20" xfId="0" applyFont="1" applyFill="1" applyBorder="1" applyAlignment="1">
      <alignment horizontal="left" vertical="top" wrapText="1"/>
    </xf>
    <xf numFmtId="0" fontId="25" fillId="0" borderId="20" xfId="0" applyFont="1" applyBorder="1" applyAlignment="1">
      <alignment horizontal="left" vertical="top" wrapText="1"/>
    </xf>
    <xf numFmtId="0" fontId="25" fillId="2" borderId="3" xfId="0" applyFont="1" applyFill="1" applyBorder="1" applyAlignment="1">
      <alignment vertical="top" wrapText="1"/>
    </xf>
    <xf numFmtId="165" fontId="0" fillId="2" borderId="3" xfId="0" applyNumberFormat="1" applyFont="1" applyFill="1" applyBorder="1" applyAlignment="1">
      <alignment vertical="top" wrapText="1"/>
    </xf>
    <xf numFmtId="42" fontId="0" fillId="2" borderId="0" xfId="0" applyNumberFormat="1" applyFont="1" applyFill="1" applyAlignment="1">
      <alignment wrapText="1"/>
    </xf>
    <xf numFmtId="14" fontId="0" fillId="0" borderId="3" xfId="0" applyNumberFormat="1" applyFont="1" applyBorder="1" applyAlignment="1">
      <alignment vertical="top"/>
    </xf>
    <xf numFmtId="0" fontId="0" fillId="2" borderId="0" xfId="0" applyFont="1" applyFill="1" applyAlignment="1">
      <alignment vertical="top" wrapText="1"/>
    </xf>
    <xf numFmtId="0" fontId="28" fillId="2" borderId="0" xfId="0" applyFont="1" applyFill="1" applyAlignment="1">
      <alignment vertical="center" wrapText="1"/>
    </xf>
    <xf numFmtId="14" fontId="29" fillId="4" borderId="1" xfId="0" applyNumberFormat="1" applyFont="1" applyFill="1" applyBorder="1" applyAlignment="1">
      <alignment horizontal="center" vertical="center" wrapText="1"/>
    </xf>
    <xf numFmtId="14" fontId="29" fillId="4" borderId="4" xfId="0" applyNumberFormat="1" applyFont="1" applyFill="1" applyBorder="1" applyAlignment="1">
      <alignment wrapText="1"/>
    </xf>
    <xf numFmtId="14" fontId="29" fillId="4" borderId="7" xfId="0" applyNumberFormat="1" applyFont="1" applyFill="1" applyBorder="1" applyAlignment="1">
      <alignment wrapText="1"/>
    </xf>
    <xf numFmtId="0" fontId="28" fillId="2" borderId="0" xfId="0" applyFont="1" applyFill="1" applyBorder="1" applyAlignment="1">
      <alignment vertical="center" wrapText="1"/>
    </xf>
    <xf numFmtId="0" fontId="28" fillId="3" borderId="3" xfId="0" applyFont="1" applyFill="1" applyBorder="1" applyAlignment="1">
      <alignment wrapText="1"/>
    </xf>
    <xf numFmtId="166" fontId="28" fillId="3" borderId="3" xfId="0" applyNumberFormat="1" applyFont="1" applyFill="1" applyBorder="1" applyAlignment="1">
      <alignment horizontal="center" wrapText="1"/>
    </xf>
    <xf numFmtId="0" fontId="28" fillId="3" borderId="3" xfId="0" applyFont="1" applyFill="1" applyBorder="1" applyAlignment="1">
      <alignment vertical="center" wrapText="1"/>
    </xf>
    <xf numFmtId="167" fontId="28" fillId="3" borderId="3" xfId="0" applyNumberFormat="1" applyFont="1" applyFill="1" applyBorder="1" applyAlignment="1">
      <alignment horizontal="center" wrapText="1"/>
    </xf>
    <xf numFmtId="0" fontId="28" fillId="3" borderId="3" xfId="0" applyFont="1" applyFill="1" applyBorder="1" applyAlignment="1">
      <alignment horizontal="center" vertical="center" wrapText="1"/>
    </xf>
    <xf numFmtId="16" fontId="28" fillId="3" borderId="20" xfId="0" applyNumberFormat="1" applyFont="1" applyFill="1" applyBorder="1" applyAlignment="1">
      <alignment horizontal="center" wrapText="1"/>
    </xf>
    <xf numFmtId="164" fontId="28" fillId="3" borderId="3" xfId="0" applyNumberFormat="1" applyFont="1" applyFill="1" applyBorder="1" applyAlignment="1">
      <alignment wrapText="1"/>
    </xf>
    <xf numFmtId="0" fontId="30" fillId="38" borderId="3" xfId="0" applyFont="1" applyFill="1" applyBorder="1"/>
    <xf numFmtId="1" fontId="28" fillId="2" borderId="0" xfId="0" applyNumberFormat="1" applyFont="1" applyFill="1" applyBorder="1" applyAlignment="1">
      <alignment vertical="center" wrapText="1"/>
    </xf>
    <xf numFmtId="0" fontId="28" fillId="3" borderId="3" xfId="0" quotePrefix="1" applyFont="1" applyFill="1" applyBorder="1" applyAlignment="1">
      <alignment wrapText="1"/>
    </xf>
    <xf numFmtId="2" fontId="28" fillId="3" borderId="3" xfId="0" applyNumberFormat="1" applyFont="1" applyFill="1" applyBorder="1" applyAlignment="1">
      <alignment horizontal="center" wrapText="1"/>
    </xf>
    <xf numFmtId="164" fontId="28" fillId="2" borderId="23" xfId="0" applyNumberFormat="1" applyFont="1" applyFill="1" applyBorder="1" applyAlignment="1">
      <alignment wrapText="1"/>
    </xf>
    <xf numFmtId="0" fontId="28" fillId="3" borderId="19" xfId="0" applyFont="1" applyFill="1" applyBorder="1" applyAlignment="1">
      <alignment wrapText="1"/>
    </xf>
    <xf numFmtId="165" fontId="28" fillId="3" borderId="19" xfId="0" applyNumberFormat="1" applyFont="1" applyFill="1" applyBorder="1" applyAlignment="1">
      <alignment wrapText="1"/>
    </xf>
    <xf numFmtId="166" fontId="28" fillId="3" borderId="19" xfId="0" applyNumberFormat="1" applyFont="1" applyFill="1" applyBorder="1" applyAlignment="1">
      <alignment horizontal="center" wrapText="1"/>
    </xf>
    <xf numFmtId="167" fontId="28" fillId="3" borderId="19" xfId="0" applyNumberFormat="1" applyFont="1" applyFill="1" applyBorder="1" applyAlignment="1">
      <alignment horizontal="center" wrapText="1"/>
    </xf>
    <xf numFmtId="0" fontId="28" fillId="0" borderId="0" xfId="0" applyFont="1" applyAlignment="1"/>
    <xf numFmtId="8" fontId="28" fillId="3" borderId="3" xfId="0" applyNumberFormat="1" applyFont="1" applyFill="1" applyBorder="1" applyAlignment="1">
      <alignment wrapText="1"/>
    </xf>
    <xf numFmtId="16" fontId="28" fillId="3" borderId="3" xfId="0" applyNumberFormat="1" applyFont="1" applyFill="1" applyBorder="1" applyAlignment="1">
      <alignment horizontal="center" wrapText="1"/>
    </xf>
    <xf numFmtId="0" fontId="28" fillId="3" borderId="24" xfId="0" applyFont="1" applyFill="1" applyBorder="1" applyAlignment="1">
      <alignment wrapText="1"/>
    </xf>
    <xf numFmtId="0" fontId="28" fillId="3" borderId="25" xfId="0" applyFont="1" applyFill="1" applyBorder="1" applyAlignment="1">
      <alignment vertical="center" wrapText="1"/>
    </xf>
    <xf numFmtId="166" fontId="28" fillId="3" borderId="25" xfId="0" applyNumberFormat="1" applyFont="1" applyFill="1" applyBorder="1" applyAlignment="1">
      <alignment horizontal="center" wrapText="1"/>
    </xf>
    <xf numFmtId="167" fontId="28" fillId="3" borderId="25" xfId="0" applyNumberFormat="1" applyFont="1" applyFill="1" applyBorder="1" applyAlignment="1">
      <alignment horizontal="center" wrapText="1"/>
    </xf>
    <xf numFmtId="16" fontId="28" fillId="3" borderId="26" xfId="0" applyNumberFormat="1" applyFont="1" applyFill="1" applyBorder="1" applyAlignment="1">
      <alignment horizontal="center" wrapText="1"/>
    </xf>
    <xf numFmtId="0" fontId="28" fillId="2" borderId="0" xfId="0" applyFont="1" applyFill="1" applyBorder="1" applyAlignment="1">
      <alignment horizontal="center" vertical="center" wrapText="1"/>
    </xf>
    <xf numFmtId="0" fontId="31" fillId="2" borderId="0" xfId="0" applyFont="1" applyFill="1" applyBorder="1" applyAlignment="1">
      <alignment vertical="center"/>
    </xf>
    <xf numFmtId="0" fontId="32" fillId="2" borderId="0" xfId="0" applyFont="1" applyFill="1" applyBorder="1" applyAlignment="1">
      <alignment vertical="center"/>
    </xf>
    <xf numFmtId="0" fontId="0" fillId="0" borderId="0" xfId="0" applyAlignment="1">
      <alignment vertical="center"/>
    </xf>
    <xf numFmtId="0" fontId="31" fillId="0" borderId="0" xfId="0" applyFont="1" applyAlignment="1">
      <alignment horizontal="left" indent="5"/>
    </xf>
    <xf numFmtId="0" fontId="33" fillId="0" borderId="0" xfId="0" applyFont="1"/>
    <xf numFmtId="0" fontId="31" fillId="2" borderId="0" xfId="0" applyFont="1" applyFill="1" applyBorder="1" applyAlignment="1">
      <alignment horizontal="center" vertical="center"/>
    </xf>
    <xf numFmtId="0" fontId="31" fillId="2" borderId="0" xfId="0" applyFont="1" applyFill="1" applyAlignment="1">
      <alignment vertical="center"/>
    </xf>
    <xf numFmtId="0" fontId="31" fillId="2" borderId="0" xfId="0" applyFont="1" applyFill="1" applyAlignment="1">
      <alignment horizontal="center" vertical="center"/>
    </xf>
    <xf numFmtId="0" fontId="28" fillId="2" borderId="0" xfId="0" applyFont="1" applyFill="1" applyAlignment="1">
      <alignment horizontal="center" vertical="center" wrapText="1"/>
    </xf>
    <xf numFmtId="165" fontId="26" fillId="0" borderId="3" xfId="0" applyNumberFormat="1" applyFont="1" applyFill="1" applyBorder="1" applyAlignment="1">
      <alignment vertical="top"/>
    </xf>
    <xf numFmtId="0" fontId="31" fillId="2" borderId="0" xfId="0" applyFont="1" applyFill="1" applyBorder="1" applyAlignment="1">
      <alignment horizontal="left" vertical="center" wrapText="1"/>
    </xf>
    <xf numFmtId="0" fontId="31" fillId="2" borderId="0" xfId="0" applyFont="1" applyFill="1" applyBorder="1" applyAlignment="1">
      <alignment horizontal="left" vertical="center"/>
    </xf>
    <xf numFmtId="14" fontId="29" fillId="4" borderId="4" xfId="0" applyNumberFormat="1" applyFont="1" applyFill="1" applyBorder="1" applyAlignment="1">
      <alignment horizontal="center" vertical="center" wrapText="1"/>
    </xf>
    <xf numFmtId="0" fontId="29" fillId="4" borderId="4" xfId="0" applyFont="1" applyFill="1" applyBorder="1" applyAlignment="1">
      <alignment horizontal="center" vertical="center" wrapText="1"/>
    </xf>
    <xf numFmtId="0" fontId="0" fillId="2" borderId="3" xfId="0" applyNumberFormat="1" applyFont="1" applyFill="1" applyBorder="1" applyAlignment="1">
      <alignment horizontal="left" vertical="top" wrapText="1"/>
    </xf>
    <xf numFmtId="0" fontId="6" fillId="2" borderId="0" xfId="0" applyFont="1" applyFill="1" applyAlignment="1">
      <alignment wrapText="1"/>
    </xf>
    <xf numFmtId="0" fontId="7" fillId="0" borderId="0" xfId="0" applyFont="1" applyAlignment="1">
      <alignment wrapText="1"/>
    </xf>
    <xf numFmtId="0" fontId="0" fillId="0" borderId="0" xfId="0" applyAlignment="1">
      <alignment wrapText="1"/>
    </xf>
    <xf numFmtId="14" fontId="29" fillId="4" borderId="4" xfId="0" applyNumberFormat="1" applyFont="1" applyFill="1" applyBorder="1" applyAlignment="1">
      <alignment horizontal="center" vertical="center" wrapText="1"/>
    </xf>
    <xf numFmtId="0" fontId="28" fillId="0" borderId="21" xfId="0" applyFont="1" applyBorder="1" applyAlignment="1">
      <alignment wrapText="1"/>
    </xf>
    <xf numFmtId="14" fontId="29" fillId="4" borderId="5" xfId="0" applyNumberFormat="1" applyFont="1" applyFill="1" applyBorder="1" applyAlignment="1">
      <alignment horizontal="center" vertical="center" wrapText="1"/>
    </xf>
    <xf numFmtId="14" fontId="29" fillId="4" borderId="22" xfId="0" applyNumberFormat="1" applyFont="1" applyFill="1" applyBorder="1" applyAlignment="1">
      <alignment horizontal="center" vertical="center" wrapText="1"/>
    </xf>
    <xf numFmtId="0" fontId="31" fillId="2" borderId="0" xfId="0" applyFont="1" applyFill="1" applyBorder="1" applyAlignment="1">
      <alignment horizontal="left" vertical="center" wrapText="1"/>
    </xf>
    <xf numFmtId="0" fontId="28" fillId="0" borderId="9" xfId="0" applyFont="1" applyBorder="1" applyAlignment="1">
      <alignment wrapText="1"/>
    </xf>
    <xf numFmtId="0" fontId="31" fillId="2" borderId="0" xfId="0" applyFont="1" applyFill="1" applyBorder="1" applyAlignment="1">
      <alignment horizontal="left" vertical="center"/>
    </xf>
    <xf numFmtId="0" fontId="29" fillId="4" borderId="2"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center" vertical="center" wrapText="1"/>
    </xf>
    <xf numFmtId="0" fontId="29" fillId="4" borderId="8"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8" fillId="0" borderId="21" xfId="0" applyFont="1" applyBorder="1" applyAlignment="1">
      <alignment vertical="center" wrapText="1"/>
    </xf>
    <xf numFmtId="0" fontId="29" fillId="4" borderId="21"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
  <sheetViews>
    <sheetView topLeftCell="B1" zoomScale="80" zoomScaleNormal="80" workbookViewId="0">
      <selection activeCell="D17" sqref="D17"/>
    </sheetView>
  </sheetViews>
  <sheetFormatPr defaultColWidth="8.85546875" defaultRowHeight="15.75" x14ac:dyDescent="0.25"/>
  <cols>
    <col min="1" max="1" width="8.85546875" style="1"/>
    <col min="2" max="2" width="13.85546875" style="1" customWidth="1"/>
    <col min="3" max="3" width="25.85546875" style="3" customWidth="1"/>
    <col min="4" max="4" width="36" style="3"/>
    <col min="5" max="5" width="31" style="4" customWidth="1"/>
    <col min="6" max="6" width="45.7109375" style="3" customWidth="1"/>
    <col min="7" max="7" width="19.28515625" style="3" customWidth="1"/>
    <col min="8" max="8" width="17.85546875" style="3" customWidth="1"/>
    <col min="9" max="9" width="20.85546875" style="3" customWidth="1"/>
    <col min="10" max="11" width="26.42578125" style="1" customWidth="1"/>
    <col min="12" max="13" width="14.5703125" style="1" customWidth="1"/>
    <col min="14" max="16384" width="8.85546875" style="1"/>
  </cols>
  <sheetData>
    <row r="1" spans="2:9" ht="16.5" thickBot="1" x14ac:dyDescent="0.3"/>
    <row r="2" spans="2:9" s="2" customFormat="1" ht="33" customHeight="1" x14ac:dyDescent="0.25">
      <c r="B2" s="9" t="s">
        <v>18</v>
      </c>
      <c r="C2" s="5" t="s">
        <v>0</v>
      </c>
      <c r="D2" s="5" t="s">
        <v>2</v>
      </c>
      <c r="E2" s="5" t="s">
        <v>5</v>
      </c>
      <c r="F2" s="5" t="s">
        <v>4</v>
      </c>
      <c r="G2" s="5" t="s">
        <v>85</v>
      </c>
      <c r="H2" s="5" t="s">
        <v>86</v>
      </c>
      <c r="I2" s="5" t="s">
        <v>17</v>
      </c>
    </row>
    <row r="3" spans="2:9" s="2" customFormat="1" ht="15" x14ac:dyDescent="0.25">
      <c r="B3" s="10"/>
      <c r="C3" s="6"/>
      <c r="D3" s="6"/>
      <c r="E3" s="6"/>
      <c r="F3" s="6"/>
      <c r="G3" s="7"/>
      <c r="H3" s="7"/>
      <c r="I3" s="8"/>
    </row>
  </sheetData>
  <phoneticPr fontId="2"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zoomScale="82" zoomScaleNormal="82" workbookViewId="0">
      <selection activeCell="E25" sqref="E25"/>
    </sheetView>
  </sheetViews>
  <sheetFormatPr defaultColWidth="8.85546875" defaultRowHeight="15.75" x14ac:dyDescent="0.25"/>
  <cols>
    <col min="1" max="1" width="5" style="1" customWidth="1"/>
    <col min="2" max="2" width="14" style="1" customWidth="1"/>
    <col min="3" max="3" width="25.85546875" style="3" customWidth="1"/>
    <col min="4" max="4" width="8.85546875" style="3"/>
    <col min="5" max="5" width="31" style="4" customWidth="1"/>
    <col min="6" max="6" width="43.140625" style="3" customWidth="1"/>
    <col min="7" max="7" width="29" style="3" bestFit="1" customWidth="1"/>
    <col min="8" max="8" width="20.85546875" style="3" customWidth="1"/>
    <col min="9" max="16384" width="8.85546875" style="1"/>
  </cols>
  <sheetData>
    <row r="2" spans="2:8" ht="16.5" thickBot="1" x14ac:dyDescent="0.3">
      <c r="E2" s="3"/>
    </row>
    <row r="3" spans="2:8" s="18" customFormat="1" ht="15.75" customHeight="1" x14ac:dyDescent="0.25">
      <c r="B3" s="16" t="s">
        <v>18</v>
      </c>
      <c r="C3" s="17" t="s">
        <v>0</v>
      </c>
      <c r="D3" s="17" t="s">
        <v>2</v>
      </c>
      <c r="E3" s="17" t="s">
        <v>16</v>
      </c>
      <c r="F3" s="17" t="s">
        <v>4</v>
      </c>
      <c r="G3" s="17" t="s">
        <v>88</v>
      </c>
      <c r="H3" s="17" t="s">
        <v>17</v>
      </c>
    </row>
    <row r="4" spans="2:8" s="18" customFormat="1" ht="17.100000000000001" customHeight="1" x14ac:dyDescent="0.25">
      <c r="B4" s="10"/>
      <c r="C4" s="19"/>
      <c r="D4" s="19"/>
      <c r="E4" s="19"/>
      <c r="F4" s="19"/>
      <c r="G4" s="20"/>
      <c r="H4" s="21"/>
    </row>
    <row r="5" spans="2:8" s="15" customFormat="1" x14ac:dyDescent="0.25">
      <c r="C5" s="3"/>
      <c r="D5" s="3"/>
      <c r="E5" s="4"/>
      <c r="F5" s="3"/>
      <c r="G5" s="3"/>
      <c r="H5" s="3"/>
    </row>
    <row r="18" spans="7:12" x14ac:dyDescent="0.25">
      <c r="I18" s="4"/>
      <c r="J18" s="3"/>
      <c r="K18" s="3"/>
      <c r="L18" s="3"/>
    </row>
    <row r="24" spans="7:12" x14ac:dyDescent="0.25">
      <c r="I24" s="3"/>
      <c r="J24" s="3"/>
      <c r="K24" s="3"/>
      <c r="L24" s="3"/>
    </row>
    <row r="25" spans="7:12" x14ac:dyDescent="0.25">
      <c r="G25" s="90"/>
      <c r="H25" s="91"/>
      <c r="I25" s="91"/>
      <c r="J25" s="3"/>
      <c r="K25" s="3"/>
      <c r="L25" s="3"/>
    </row>
    <row r="26" spans="7:12" x14ac:dyDescent="0.25">
      <c r="G26" s="92"/>
      <c r="H26" s="92"/>
      <c r="I26" s="92"/>
      <c r="J26" s="3"/>
      <c r="K26" s="3"/>
      <c r="L26" s="3"/>
    </row>
    <row r="27" spans="7:12" x14ac:dyDescent="0.25">
      <c r="G27" s="92"/>
      <c r="H27" s="92"/>
      <c r="I27" s="92"/>
      <c r="J27" s="3"/>
      <c r="K27" s="3"/>
      <c r="L27" s="3"/>
    </row>
    <row r="28" spans="7:12" x14ac:dyDescent="0.25">
      <c r="G28" s="92"/>
      <c r="H28" s="92"/>
      <c r="I28" s="92"/>
      <c r="J28" s="3"/>
      <c r="K28" s="3"/>
      <c r="L28" s="3"/>
    </row>
    <row r="29" spans="7:12" x14ac:dyDescent="0.25">
      <c r="G29" s="92"/>
      <c r="H29" s="92"/>
      <c r="I29" s="92"/>
      <c r="J29" s="3"/>
      <c r="K29" s="3"/>
      <c r="L29" s="3"/>
    </row>
    <row r="30" spans="7:12" x14ac:dyDescent="0.25">
      <c r="G30" s="92"/>
      <c r="H30" s="92"/>
      <c r="I30" s="92"/>
      <c r="J30" s="3"/>
      <c r="K30" s="3"/>
      <c r="L30" s="3"/>
    </row>
    <row r="31" spans="7:12" x14ac:dyDescent="0.25">
      <c r="G31" s="92"/>
      <c r="H31" s="92"/>
      <c r="I31" s="92"/>
      <c r="J31" s="3"/>
      <c r="K31" s="3"/>
      <c r="L31" s="3"/>
    </row>
  </sheetData>
  <mergeCells count="1">
    <mergeCell ref="G25:I31"/>
  </mergeCells>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zoomScaleNormal="100" workbookViewId="0">
      <selection activeCell="C34" sqref="C34"/>
    </sheetView>
  </sheetViews>
  <sheetFormatPr defaultRowHeight="15" outlineLevelRow="1" x14ac:dyDescent="0.25"/>
  <cols>
    <col min="1" max="1" width="5.5703125" style="45" customWidth="1"/>
    <col min="2" max="2" width="14.28515625" style="45" customWidth="1"/>
    <col min="3" max="3" width="35.140625" style="45" customWidth="1"/>
    <col min="4" max="4" width="29.42578125" style="45" customWidth="1"/>
    <col min="5" max="5" width="13.7109375" style="45" customWidth="1"/>
    <col min="6" max="6" width="0" style="45" hidden="1" customWidth="1"/>
    <col min="7" max="7" width="19.28515625" style="83" customWidth="1"/>
    <col min="8" max="8" width="38.28515625" style="45" hidden="1" customWidth="1"/>
    <col min="9" max="9" width="0" style="45" hidden="1" customWidth="1"/>
    <col min="10" max="21" width="10.5703125" style="45" customWidth="1"/>
    <col min="22" max="22" width="19.42578125" style="45" customWidth="1"/>
    <col min="23" max="24" width="18.140625" style="45" customWidth="1"/>
    <col min="25" max="25" width="17.85546875" style="45" customWidth="1"/>
    <col min="26" max="26" width="8.85546875" style="45"/>
  </cols>
  <sheetData>
    <row r="1" spans="1:31" ht="15.75" thickBot="1" x14ac:dyDescent="0.3">
      <c r="A1" s="81"/>
      <c r="B1" s="81"/>
      <c r="C1" s="81"/>
      <c r="D1" s="81"/>
      <c r="E1" s="81"/>
      <c r="F1" s="81"/>
      <c r="G1" s="82"/>
      <c r="H1" s="81"/>
      <c r="I1" s="81"/>
      <c r="J1" s="81"/>
      <c r="K1" s="81"/>
      <c r="L1" s="81"/>
      <c r="M1" s="81"/>
      <c r="N1" s="81"/>
      <c r="O1" s="81"/>
      <c r="P1" s="81"/>
      <c r="Q1" s="81"/>
      <c r="R1" s="81"/>
      <c r="S1" s="81"/>
      <c r="T1" s="81"/>
      <c r="U1" s="81"/>
      <c r="V1" s="81"/>
      <c r="W1" s="81"/>
      <c r="X1" s="81"/>
      <c r="Y1" s="81"/>
      <c r="Z1" s="81"/>
    </row>
    <row r="2" spans="1:31" s="45" customFormat="1" ht="37.5" customHeight="1" thickBot="1" x14ac:dyDescent="0.3">
      <c r="B2" s="93" t="s">
        <v>0</v>
      </c>
      <c r="C2" s="93" t="s">
        <v>2</v>
      </c>
      <c r="D2" s="93" t="s">
        <v>4</v>
      </c>
      <c r="E2" s="93" t="s">
        <v>5</v>
      </c>
      <c r="F2" s="46" t="s">
        <v>42</v>
      </c>
      <c r="G2" s="95" t="s">
        <v>43</v>
      </c>
      <c r="H2" s="46" t="s">
        <v>1</v>
      </c>
      <c r="I2" s="46" t="s">
        <v>3</v>
      </c>
      <c r="J2" s="100" t="s">
        <v>12</v>
      </c>
      <c r="K2" s="101"/>
      <c r="L2" s="101"/>
      <c r="M2" s="101"/>
      <c r="N2" s="101"/>
      <c r="O2" s="102"/>
      <c r="P2" s="100" t="s">
        <v>13</v>
      </c>
      <c r="Q2" s="103"/>
      <c r="R2" s="103"/>
      <c r="S2" s="103"/>
      <c r="T2" s="103"/>
      <c r="U2" s="104"/>
      <c r="V2" s="105" t="s">
        <v>14</v>
      </c>
      <c r="W2" s="105" t="s">
        <v>15</v>
      </c>
      <c r="X2" s="105" t="s">
        <v>44</v>
      </c>
      <c r="Y2" s="93" t="s">
        <v>45</v>
      </c>
    </row>
    <row r="3" spans="1:31" s="45" customFormat="1" ht="37.5" customHeight="1" thickBot="1" x14ac:dyDescent="0.25">
      <c r="B3" s="94"/>
      <c r="C3" s="94"/>
      <c r="D3" s="94"/>
      <c r="E3" s="94"/>
      <c r="F3" s="47"/>
      <c r="G3" s="96"/>
      <c r="H3" s="48"/>
      <c r="I3" s="48"/>
      <c r="J3" s="87" t="s">
        <v>6</v>
      </c>
      <c r="K3" s="87" t="s">
        <v>7</v>
      </c>
      <c r="L3" s="87" t="s">
        <v>8</v>
      </c>
      <c r="M3" s="87" t="s">
        <v>9</v>
      </c>
      <c r="N3" s="87" t="s">
        <v>10</v>
      </c>
      <c r="O3" s="88" t="s">
        <v>11</v>
      </c>
      <c r="P3" s="87" t="s">
        <v>6</v>
      </c>
      <c r="Q3" s="87" t="s">
        <v>7</v>
      </c>
      <c r="R3" s="87" t="s">
        <v>8</v>
      </c>
      <c r="S3" s="87" t="s">
        <v>9</v>
      </c>
      <c r="T3" s="87" t="s">
        <v>10</v>
      </c>
      <c r="U3" s="88" t="s">
        <v>11</v>
      </c>
      <c r="V3" s="106"/>
      <c r="W3" s="106"/>
      <c r="X3" s="107"/>
      <c r="Y3" s="98"/>
    </row>
    <row r="4" spans="1:31" s="49" customFormat="1" ht="27.95" customHeight="1" x14ac:dyDescent="0.2">
      <c r="B4" s="50" t="s">
        <v>46</v>
      </c>
      <c r="C4" s="50" t="s">
        <v>47</v>
      </c>
      <c r="D4" s="50" t="s">
        <v>48</v>
      </c>
      <c r="E4" s="50" t="s">
        <v>49</v>
      </c>
      <c r="F4" s="50"/>
      <c r="G4" s="51">
        <v>0.42</v>
      </c>
      <c r="H4" s="52"/>
      <c r="I4" s="52"/>
      <c r="J4" s="53">
        <v>4</v>
      </c>
      <c r="K4" s="53">
        <v>0</v>
      </c>
      <c r="L4" s="53">
        <v>2</v>
      </c>
      <c r="M4" s="53">
        <v>4</v>
      </c>
      <c r="N4" s="53">
        <v>3</v>
      </c>
      <c r="O4" s="53">
        <v>0</v>
      </c>
      <c r="P4" s="53">
        <v>4</v>
      </c>
      <c r="Q4" s="53">
        <v>0</v>
      </c>
      <c r="R4" s="53">
        <v>2</v>
      </c>
      <c r="S4" s="53">
        <v>4</v>
      </c>
      <c r="T4" s="53">
        <v>3</v>
      </c>
      <c r="U4" s="53">
        <v>0</v>
      </c>
      <c r="V4" s="53">
        <f t="shared" ref="V4:V15" si="0">SUM(P4:T4)</f>
        <v>13</v>
      </c>
      <c r="W4" s="53">
        <f t="shared" ref="W4:W15" si="1">SUM(J4:O4)</f>
        <v>13</v>
      </c>
      <c r="X4" s="54"/>
      <c r="Y4" s="55"/>
    </row>
    <row r="5" spans="1:31" s="49" customFormat="1" ht="27.95" customHeight="1" x14ac:dyDescent="0.2">
      <c r="B5" s="50" t="s">
        <v>50</v>
      </c>
      <c r="C5" s="56" t="s">
        <v>51</v>
      </c>
      <c r="D5" s="50" t="s">
        <v>52</v>
      </c>
      <c r="E5" s="50" t="s">
        <v>49</v>
      </c>
      <c r="F5" s="50"/>
      <c r="G5" s="51">
        <v>2.2000000000000002</v>
      </c>
      <c r="H5" s="50"/>
      <c r="I5" s="50"/>
      <c r="J5" s="53">
        <v>51</v>
      </c>
      <c r="K5" s="53">
        <v>14</v>
      </c>
      <c r="L5" s="53">
        <v>8</v>
      </c>
      <c r="M5" s="53">
        <v>15.4</v>
      </c>
      <c r="N5" s="53">
        <v>3</v>
      </c>
      <c r="O5" s="53">
        <v>0</v>
      </c>
      <c r="P5" s="53">
        <v>51</v>
      </c>
      <c r="Q5" s="53">
        <v>14</v>
      </c>
      <c r="R5" s="53">
        <v>8</v>
      </c>
      <c r="S5" s="53">
        <v>16</v>
      </c>
      <c r="T5" s="53">
        <v>3</v>
      </c>
      <c r="U5" s="53">
        <v>0</v>
      </c>
      <c r="V5" s="53">
        <f t="shared" si="0"/>
        <v>92</v>
      </c>
      <c r="W5" s="53">
        <f t="shared" si="1"/>
        <v>91.4</v>
      </c>
      <c r="X5" s="54" t="s">
        <v>53</v>
      </c>
      <c r="Y5" s="55"/>
    </row>
    <row r="6" spans="1:31" s="49" customFormat="1" ht="27.95" customHeight="1" x14ac:dyDescent="0.2">
      <c r="B6" s="50" t="s">
        <v>50</v>
      </c>
      <c r="C6" s="50" t="s">
        <v>96</v>
      </c>
      <c r="D6" s="50" t="s">
        <v>54</v>
      </c>
      <c r="E6" s="50" t="s">
        <v>49</v>
      </c>
      <c r="F6" s="50"/>
      <c r="G6" s="51">
        <v>0.44</v>
      </c>
      <c r="H6" s="50"/>
      <c r="I6" s="50"/>
      <c r="J6" s="53">
        <v>5</v>
      </c>
      <c r="K6" s="53">
        <v>3</v>
      </c>
      <c r="L6" s="53">
        <v>0</v>
      </c>
      <c r="M6" s="53">
        <v>3</v>
      </c>
      <c r="N6" s="53">
        <v>4</v>
      </c>
      <c r="O6" s="53">
        <v>0</v>
      </c>
      <c r="P6" s="53">
        <v>5</v>
      </c>
      <c r="Q6" s="53">
        <v>3</v>
      </c>
      <c r="R6" s="53">
        <v>0</v>
      </c>
      <c r="S6" s="53">
        <v>3</v>
      </c>
      <c r="T6" s="53">
        <v>4</v>
      </c>
      <c r="U6" s="53">
        <v>0</v>
      </c>
      <c r="V6" s="53">
        <f t="shared" si="0"/>
        <v>15</v>
      </c>
      <c r="W6" s="53">
        <f t="shared" si="1"/>
        <v>15</v>
      </c>
      <c r="X6" s="54"/>
      <c r="Y6" s="55"/>
    </row>
    <row r="7" spans="1:31" s="49" customFormat="1" ht="27.95" customHeight="1" x14ac:dyDescent="0.2">
      <c r="B7" s="50" t="s">
        <v>50</v>
      </c>
      <c r="C7" s="56" t="s">
        <v>55</v>
      </c>
      <c r="D7" s="50" t="s">
        <v>56</v>
      </c>
      <c r="E7" s="50" t="s">
        <v>49</v>
      </c>
      <c r="F7" s="50"/>
      <c r="G7" s="51">
        <v>0.24</v>
      </c>
      <c r="H7" s="50"/>
      <c r="I7" s="50"/>
      <c r="J7" s="53">
        <v>5</v>
      </c>
      <c r="K7" s="53">
        <v>1</v>
      </c>
      <c r="L7" s="53">
        <v>0</v>
      </c>
      <c r="M7" s="53">
        <v>0</v>
      </c>
      <c r="N7" s="53">
        <v>1</v>
      </c>
      <c r="O7" s="53">
        <v>0</v>
      </c>
      <c r="P7" s="53">
        <v>3</v>
      </c>
      <c r="Q7" s="53">
        <v>0</v>
      </c>
      <c r="R7" s="53">
        <v>0</v>
      </c>
      <c r="S7" s="53">
        <v>0</v>
      </c>
      <c r="T7" s="53">
        <v>1</v>
      </c>
      <c r="U7" s="53">
        <v>0</v>
      </c>
      <c r="V7" s="53">
        <f t="shared" si="0"/>
        <v>4</v>
      </c>
      <c r="W7" s="53">
        <f t="shared" si="1"/>
        <v>7</v>
      </c>
      <c r="X7" s="54" t="s">
        <v>57</v>
      </c>
      <c r="Y7" s="55"/>
    </row>
    <row r="8" spans="1:31" s="49" customFormat="1" ht="27.95" customHeight="1" x14ac:dyDescent="0.2">
      <c r="B8" s="50" t="s">
        <v>50</v>
      </c>
      <c r="C8" s="56" t="s">
        <v>58</v>
      </c>
      <c r="D8" s="50" t="s">
        <v>54</v>
      </c>
      <c r="E8" s="50" t="s">
        <v>49</v>
      </c>
      <c r="F8" s="50"/>
      <c r="G8" s="51">
        <v>2.5990650000000001E-2</v>
      </c>
      <c r="H8" s="50"/>
      <c r="I8" s="50"/>
      <c r="J8" s="53">
        <v>2</v>
      </c>
      <c r="K8" s="53">
        <v>1</v>
      </c>
      <c r="L8" s="53">
        <v>0</v>
      </c>
      <c r="M8" s="53">
        <v>0</v>
      </c>
      <c r="N8" s="53">
        <v>0</v>
      </c>
      <c r="O8" s="53">
        <v>0</v>
      </c>
      <c r="P8" s="53">
        <v>2</v>
      </c>
      <c r="Q8" s="53">
        <v>1</v>
      </c>
      <c r="R8" s="53">
        <v>0</v>
      </c>
      <c r="S8" s="53">
        <v>0</v>
      </c>
      <c r="T8" s="53">
        <v>0</v>
      </c>
      <c r="U8" s="53">
        <v>0</v>
      </c>
      <c r="V8" s="53">
        <f t="shared" si="0"/>
        <v>3</v>
      </c>
      <c r="W8" s="53">
        <f t="shared" si="1"/>
        <v>3</v>
      </c>
      <c r="X8" s="54"/>
      <c r="Y8" s="55"/>
    </row>
    <row r="9" spans="1:31" s="49" customFormat="1" ht="27.95" customHeight="1" x14ac:dyDescent="0.2">
      <c r="B9" s="50" t="s">
        <v>50</v>
      </c>
      <c r="C9" s="56" t="s">
        <v>59</v>
      </c>
      <c r="D9" s="50" t="s">
        <v>60</v>
      </c>
      <c r="E9" s="50" t="s">
        <v>49</v>
      </c>
      <c r="F9" s="50"/>
      <c r="G9" s="51">
        <v>0.12</v>
      </c>
      <c r="H9" s="50"/>
      <c r="I9" s="50"/>
      <c r="J9" s="53">
        <v>3</v>
      </c>
      <c r="K9" s="53">
        <v>2</v>
      </c>
      <c r="L9" s="53">
        <v>0</v>
      </c>
      <c r="M9" s="53">
        <v>0</v>
      </c>
      <c r="N9" s="53">
        <v>1</v>
      </c>
      <c r="O9" s="53">
        <v>0</v>
      </c>
      <c r="P9" s="53">
        <v>3</v>
      </c>
      <c r="Q9" s="53">
        <v>2</v>
      </c>
      <c r="R9" s="53">
        <v>0</v>
      </c>
      <c r="S9" s="53">
        <v>1</v>
      </c>
      <c r="T9" s="53">
        <v>0</v>
      </c>
      <c r="U9" s="53">
        <v>0</v>
      </c>
      <c r="V9" s="53">
        <f t="shared" si="0"/>
        <v>6</v>
      </c>
      <c r="W9" s="53">
        <f t="shared" si="1"/>
        <v>6</v>
      </c>
      <c r="X9" s="54"/>
      <c r="Y9" s="55"/>
    </row>
    <row r="10" spans="1:31" s="49" customFormat="1" ht="27.95" customHeight="1" x14ac:dyDescent="0.2">
      <c r="B10" s="50" t="s">
        <v>50</v>
      </c>
      <c r="C10" s="56" t="s">
        <v>61</v>
      </c>
      <c r="D10" s="50" t="s">
        <v>62</v>
      </c>
      <c r="E10" s="50" t="s">
        <v>49</v>
      </c>
      <c r="F10" s="50"/>
      <c r="G10" s="51">
        <v>10.95</v>
      </c>
      <c r="H10" s="50"/>
      <c r="I10" s="50"/>
      <c r="J10" s="53">
        <v>149.86756756756756</v>
      </c>
      <c r="K10" s="53">
        <v>88.083783783783801</v>
      </c>
      <c r="L10" s="53">
        <v>154</v>
      </c>
      <c r="M10" s="57"/>
      <c r="N10" s="53">
        <v>27</v>
      </c>
      <c r="O10" s="53">
        <v>1</v>
      </c>
      <c r="P10" s="53">
        <v>155</v>
      </c>
      <c r="Q10" s="53">
        <v>90</v>
      </c>
      <c r="R10" s="53">
        <v>155</v>
      </c>
      <c r="S10" s="57"/>
      <c r="T10" s="53">
        <v>27</v>
      </c>
      <c r="U10" s="53">
        <v>1</v>
      </c>
      <c r="V10" s="53">
        <f t="shared" si="0"/>
        <v>427</v>
      </c>
      <c r="W10" s="53">
        <f t="shared" si="1"/>
        <v>419.95135135135138</v>
      </c>
      <c r="X10" s="54" t="s">
        <v>63</v>
      </c>
      <c r="Y10" s="55"/>
      <c r="Z10" s="58"/>
      <c r="AA10" s="58"/>
      <c r="AB10" s="58"/>
      <c r="AC10" s="58"/>
      <c r="AD10" s="58"/>
      <c r="AE10" s="58"/>
    </row>
    <row r="11" spans="1:31" s="49" customFormat="1" ht="27.95" customHeight="1" x14ac:dyDescent="0.2">
      <c r="B11" s="50" t="s">
        <v>50</v>
      </c>
      <c r="C11" s="56" t="s">
        <v>64</v>
      </c>
      <c r="D11" s="50" t="s">
        <v>65</v>
      </c>
      <c r="E11" s="50" t="s">
        <v>49</v>
      </c>
      <c r="F11" s="50"/>
      <c r="G11" s="51">
        <v>0.27</v>
      </c>
      <c r="H11" s="50"/>
      <c r="I11" s="50"/>
      <c r="J11" s="53">
        <v>0</v>
      </c>
      <c r="K11" s="53">
        <v>2</v>
      </c>
      <c r="L11" s="53">
        <v>7</v>
      </c>
      <c r="M11" s="53">
        <v>1</v>
      </c>
      <c r="N11" s="53">
        <v>0</v>
      </c>
      <c r="O11" s="53">
        <v>0</v>
      </c>
      <c r="P11" s="53">
        <v>0</v>
      </c>
      <c r="Q11" s="53">
        <v>2</v>
      </c>
      <c r="R11" s="53">
        <v>7</v>
      </c>
      <c r="S11" s="53">
        <v>1</v>
      </c>
      <c r="T11" s="53">
        <v>0</v>
      </c>
      <c r="U11" s="53">
        <v>0</v>
      </c>
      <c r="V11" s="53">
        <f t="shared" si="0"/>
        <v>10</v>
      </c>
      <c r="W11" s="53">
        <f t="shared" si="1"/>
        <v>10</v>
      </c>
      <c r="X11" s="54"/>
      <c r="Y11" s="55"/>
    </row>
    <row r="12" spans="1:31" s="49" customFormat="1" ht="27.95" customHeight="1" x14ac:dyDescent="0.2">
      <c r="B12" s="50" t="s">
        <v>50</v>
      </c>
      <c r="C12" s="56" t="s">
        <v>66</v>
      </c>
      <c r="D12" s="50" t="s">
        <v>67</v>
      </c>
      <c r="E12" s="50" t="s">
        <v>49</v>
      </c>
      <c r="F12" s="50"/>
      <c r="G12" s="51">
        <v>0.52</v>
      </c>
      <c r="H12" s="50"/>
      <c r="I12" s="50"/>
      <c r="J12" s="53">
        <v>2</v>
      </c>
      <c r="K12" s="53">
        <v>16</v>
      </c>
      <c r="L12" s="53">
        <v>0</v>
      </c>
      <c r="M12" s="53">
        <v>2</v>
      </c>
      <c r="N12" s="53">
        <v>1</v>
      </c>
      <c r="O12" s="53">
        <v>0</v>
      </c>
      <c r="P12" s="53">
        <v>2</v>
      </c>
      <c r="Q12" s="53">
        <v>16</v>
      </c>
      <c r="R12" s="53">
        <v>0</v>
      </c>
      <c r="S12" s="53">
        <v>2</v>
      </c>
      <c r="T12" s="53">
        <v>1</v>
      </c>
      <c r="U12" s="53">
        <v>0</v>
      </c>
      <c r="V12" s="53">
        <f t="shared" si="0"/>
        <v>21</v>
      </c>
      <c r="W12" s="53">
        <f t="shared" si="1"/>
        <v>21</v>
      </c>
      <c r="X12" s="54" t="s">
        <v>73</v>
      </c>
      <c r="Y12" s="55"/>
    </row>
    <row r="13" spans="1:31" s="49" customFormat="1" ht="27.95" customHeight="1" x14ac:dyDescent="0.2">
      <c r="B13" s="50" t="s">
        <v>50</v>
      </c>
      <c r="C13" s="56" t="s">
        <v>68</v>
      </c>
      <c r="D13" s="50" t="s">
        <v>69</v>
      </c>
      <c r="E13" s="59" t="s">
        <v>70</v>
      </c>
      <c r="F13" s="50"/>
      <c r="G13" s="51">
        <v>0.01</v>
      </c>
      <c r="H13" s="50"/>
      <c r="I13" s="50"/>
      <c r="J13" s="53">
        <v>0</v>
      </c>
      <c r="K13" s="53">
        <v>0.8</v>
      </c>
      <c r="L13" s="53">
        <v>0</v>
      </c>
      <c r="M13" s="53">
        <v>1</v>
      </c>
      <c r="N13" s="53">
        <v>0</v>
      </c>
      <c r="O13" s="53">
        <v>0</v>
      </c>
      <c r="P13" s="53">
        <v>0</v>
      </c>
      <c r="Q13" s="53">
        <v>1</v>
      </c>
      <c r="R13" s="53">
        <v>0</v>
      </c>
      <c r="S13" s="53">
        <v>1</v>
      </c>
      <c r="T13" s="53">
        <v>0</v>
      </c>
      <c r="U13" s="53">
        <v>0</v>
      </c>
      <c r="V13" s="53">
        <f t="shared" si="0"/>
        <v>2</v>
      </c>
      <c r="W13" s="53">
        <f t="shared" si="1"/>
        <v>1.8</v>
      </c>
      <c r="X13" s="54" t="s">
        <v>95</v>
      </c>
      <c r="Y13" s="55"/>
      <c r="Z13" s="58"/>
      <c r="AA13" s="58"/>
      <c r="AB13" s="58"/>
      <c r="AC13" s="58"/>
      <c r="AD13" s="58"/>
      <c r="AE13" s="58"/>
    </row>
    <row r="14" spans="1:31" s="49" customFormat="1" ht="27.95" customHeight="1" x14ac:dyDescent="0.2">
      <c r="B14" s="50" t="s">
        <v>50</v>
      </c>
      <c r="C14" s="56" t="s">
        <v>71</v>
      </c>
      <c r="D14" s="50" t="s">
        <v>72</v>
      </c>
      <c r="E14" s="50" t="s">
        <v>49</v>
      </c>
      <c r="F14" s="50">
        <v>1.3811018675342466</v>
      </c>
      <c r="G14" s="51">
        <v>1.3811018675342466</v>
      </c>
      <c r="H14" s="50"/>
      <c r="I14" s="50"/>
      <c r="J14" s="53">
        <v>23.04</v>
      </c>
      <c r="K14" s="53">
        <v>14.41</v>
      </c>
      <c r="L14" s="53">
        <v>16.64</v>
      </c>
      <c r="M14" s="60">
        <v>5</v>
      </c>
      <c r="N14" s="60">
        <v>0</v>
      </c>
      <c r="O14" s="60">
        <v>0</v>
      </c>
      <c r="P14" s="60">
        <v>24</v>
      </c>
      <c r="Q14" s="60">
        <v>16</v>
      </c>
      <c r="R14" s="60">
        <v>17</v>
      </c>
      <c r="S14" s="60">
        <v>5</v>
      </c>
      <c r="T14" s="60">
        <v>0</v>
      </c>
      <c r="U14" s="60">
        <v>0</v>
      </c>
      <c r="V14" s="53">
        <f t="shared" si="0"/>
        <v>62</v>
      </c>
      <c r="W14" s="53">
        <f t="shared" si="1"/>
        <v>59.09</v>
      </c>
      <c r="X14" s="55" t="s">
        <v>75</v>
      </c>
      <c r="Y14" s="55"/>
    </row>
    <row r="15" spans="1:31" s="66" customFormat="1" ht="33.75" customHeight="1" x14ac:dyDescent="0.2">
      <c r="A15" s="61"/>
      <c r="B15" s="62" t="s">
        <v>50</v>
      </c>
      <c r="C15" s="62" t="s">
        <v>74</v>
      </c>
      <c r="D15" s="62" t="s">
        <v>72</v>
      </c>
      <c r="E15" s="63" t="s">
        <v>49</v>
      </c>
      <c r="F15" s="63"/>
      <c r="G15" s="64">
        <v>0.21</v>
      </c>
      <c r="H15" s="62"/>
      <c r="I15" s="62"/>
      <c r="J15" s="53">
        <v>10.94</v>
      </c>
      <c r="K15" s="53">
        <v>3.7</v>
      </c>
      <c r="L15" s="53">
        <v>3.33</v>
      </c>
      <c r="M15" s="53">
        <v>7</v>
      </c>
      <c r="N15" s="53">
        <v>4</v>
      </c>
      <c r="O15" s="53">
        <v>0</v>
      </c>
      <c r="P15" s="65">
        <v>20</v>
      </c>
      <c r="Q15" s="65">
        <v>4</v>
      </c>
      <c r="R15" s="65">
        <v>4</v>
      </c>
      <c r="S15" s="65">
        <v>7</v>
      </c>
      <c r="T15" s="65">
        <v>4</v>
      </c>
      <c r="U15" s="65">
        <v>0</v>
      </c>
      <c r="V15" s="53">
        <f t="shared" si="0"/>
        <v>39</v>
      </c>
      <c r="W15" s="53">
        <f t="shared" si="1"/>
        <v>28.97</v>
      </c>
      <c r="X15" s="54" t="s">
        <v>94</v>
      </c>
      <c r="Y15" s="55"/>
    </row>
    <row r="16" spans="1:31" s="49" customFormat="1" ht="39" customHeight="1" outlineLevel="1" x14ac:dyDescent="0.2">
      <c r="B16" s="50" t="s">
        <v>50</v>
      </c>
      <c r="C16" s="50" t="s">
        <v>76</v>
      </c>
      <c r="D16" s="50" t="s">
        <v>54</v>
      </c>
      <c r="E16" s="50" t="s">
        <v>49</v>
      </c>
      <c r="F16" s="67"/>
      <c r="G16" s="51">
        <v>0.19700000000000001</v>
      </c>
      <c r="H16" s="50"/>
      <c r="I16" s="60"/>
      <c r="J16" s="60">
        <v>0</v>
      </c>
      <c r="K16" s="60">
        <v>0</v>
      </c>
      <c r="L16" s="60">
        <v>0</v>
      </c>
      <c r="M16" s="60">
        <v>0</v>
      </c>
      <c r="N16" s="60">
        <v>0</v>
      </c>
      <c r="O16" s="60">
        <v>0</v>
      </c>
      <c r="P16" s="60">
        <v>0</v>
      </c>
      <c r="Q16" s="60">
        <v>0</v>
      </c>
      <c r="R16" s="60">
        <v>0</v>
      </c>
      <c r="S16" s="60">
        <v>0</v>
      </c>
      <c r="T16" s="60">
        <v>0</v>
      </c>
      <c r="U16" s="60">
        <v>0</v>
      </c>
      <c r="V16" s="53">
        <v>9</v>
      </c>
      <c r="W16" s="53">
        <v>9</v>
      </c>
      <c r="X16" s="68" t="s">
        <v>77</v>
      </c>
      <c r="Y16" s="55"/>
    </row>
    <row r="17" spans="1:25" s="66" customFormat="1" ht="43.5" customHeight="1" outlineLevel="1" thickBot="1" x14ac:dyDescent="0.25">
      <c r="A17" s="61"/>
      <c r="B17" s="62" t="s">
        <v>50</v>
      </c>
      <c r="C17" s="50" t="s">
        <v>78</v>
      </c>
      <c r="D17" s="50" t="s">
        <v>79</v>
      </c>
      <c r="E17" s="63" t="s">
        <v>80</v>
      </c>
      <c r="F17" s="50"/>
      <c r="G17" s="51">
        <v>0.55000000000000004</v>
      </c>
      <c r="H17" s="50"/>
      <c r="I17" s="60"/>
      <c r="J17" s="60">
        <v>0</v>
      </c>
      <c r="K17" s="60">
        <v>0</v>
      </c>
      <c r="L17" s="60">
        <v>0</v>
      </c>
      <c r="M17" s="60">
        <v>0</v>
      </c>
      <c r="N17" s="60">
        <v>0</v>
      </c>
      <c r="O17" s="60">
        <v>0</v>
      </c>
      <c r="P17" s="60">
        <v>0</v>
      </c>
      <c r="Q17" s="60">
        <v>0</v>
      </c>
      <c r="R17" s="60">
        <v>0</v>
      </c>
      <c r="S17" s="60">
        <v>0</v>
      </c>
      <c r="T17" s="60">
        <v>0</v>
      </c>
      <c r="U17" s="60">
        <v>0</v>
      </c>
      <c r="V17" s="60">
        <v>21</v>
      </c>
      <c r="W17" s="53">
        <v>21</v>
      </c>
      <c r="X17" s="68" t="s">
        <v>77</v>
      </c>
      <c r="Y17" s="55"/>
    </row>
    <row r="18" spans="1:25" s="49" customFormat="1" ht="27.95" customHeight="1" thickBot="1" x14ac:dyDescent="0.25">
      <c r="B18" s="69" t="s">
        <v>81</v>
      </c>
      <c r="C18" s="70"/>
      <c r="D18" s="70"/>
      <c r="E18" s="70"/>
      <c r="F18" s="70"/>
      <c r="G18" s="71">
        <f>SUM(G4:G17)</f>
        <v>17.534092517534244</v>
      </c>
      <c r="H18" s="70"/>
      <c r="I18" s="70"/>
      <c r="J18" s="72">
        <f t="shared" ref="J18:W18" si="2">SUM(J4:J17)</f>
        <v>255.84756756756755</v>
      </c>
      <c r="K18" s="72">
        <f t="shared" si="2"/>
        <v>145.99378378378378</v>
      </c>
      <c r="L18" s="72">
        <f t="shared" si="2"/>
        <v>190.97</v>
      </c>
      <c r="M18" s="72">
        <f t="shared" si="2"/>
        <v>38.4</v>
      </c>
      <c r="N18" s="72">
        <f t="shared" si="2"/>
        <v>44</v>
      </c>
      <c r="O18" s="72">
        <f t="shared" si="2"/>
        <v>1</v>
      </c>
      <c r="P18" s="72">
        <f t="shared" si="2"/>
        <v>269</v>
      </c>
      <c r="Q18" s="72">
        <f t="shared" si="2"/>
        <v>149</v>
      </c>
      <c r="R18" s="72">
        <f t="shared" si="2"/>
        <v>193</v>
      </c>
      <c r="S18" s="72">
        <f t="shared" si="2"/>
        <v>40</v>
      </c>
      <c r="T18" s="72">
        <f t="shared" si="2"/>
        <v>43</v>
      </c>
      <c r="U18" s="72">
        <f t="shared" si="2"/>
        <v>1</v>
      </c>
      <c r="V18" s="72">
        <f t="shared" si="2"/>
        <v>724</v>
      </c>
      <c r="W18" s="53">
        <f t="shared" si="2"/>
        <v>706.21135135135137</v>
      </c>
      <c r="X18" s="54"/>
      <c r="Y18" s="73"/>
    </row>
    <row r="19" spans="1:25" s="49" customFormat="1" ht="14.25" x14ac:dyDescent="0.25">
      <c r="G19" s="74"/>
    </row>
    <row r="20" spans="1:25" s="75" customFormat="1" x14ac:dyDescent="0.25">
      <c r="B20" s="76"/>
      <c r="D20" s="77"/>
      <c r="E20" s="77"/>
      <c r="F20" s="77"/>
      <c r="G20" s="77"/>
      <c r="H20" s="77"/>
      <c r="I20" s="77"/>
      <c r="J20" s="77"/>
      <c r="K20" s="77"/>
      <c r="L20" s="77"/>
      <c r="M20" s="77"/>
      <c r="N20" s="77"/>
      <c r="O20" s="77"/>
      <c r="P20" s="77"/>
      <c r="Q20" s="77"/>
      <c r="R20" s="77"/>
      <c r="S20" s="77"/>
      <c r="T20" s="77"/>
    </row>
    <row r="21" spans="1:25" s="75" customFormat="1" ht="33" customHeight="1" x14ac:dyDescent="0.2">
      <c r="A21" s="78"/>
      <c r="B21" s="97" t="s">
        <v>82</v>
      </c>
      <c r="C21" s="97"/>
      <c r="D21" s="97"/>
      <c r="E21" s="97"/>
      <c r="F21" s="97"/>
      <c r="G21" s="97"/>
      <c r="H21" s="97"/>
      <c r="I21" s="97"/>
      <c r="J21" s="97"/>
      <c r="K21" s="97"/>
      <c r="L21" s="97"/>
      <c r="M21" s="97"/>
      <c r="N21" s="97"/>
      <c r="O21" s="97"/>
      <c r="P21" s="97"/>
      <c r="Q21" s="97"/>
      <c r="R21" s="97"/>
      <c r="S21" s="97"/>
      <c r="T21" s="97"/>
      <c r="U21" s="97"/>
      <c r="V21" s="97"/>
      <c r="W21" s="97"/>
      <c r="X21" s="97"/>
      <c r="Y21" s="97"/>
    </row>
    <row r="22" spans="1:25" s="75" customFormat="1" ht="13.5" customHeight="1" x14ac:dyDescent="0.2">
      <c r="A22" s="78"/>
      <c r="B22" s="85"/>
      <c r="C22" s="85"/>
      <c r="D22" s="85"/>
      <c r="E22" s="85"/>
      <c r="F22" s="85"/>
      <c r="G22" s="85"/>
      <c r="H22" s="85"/>
      <c r="I22" s="85"/>
      <c r="J22" s="85"/>
      <c r="K22" s="85"/>
      <c r="L22" s="85"/>
      <c r="M22" s="85"/>
      <c r="N22" s="85"/>
      <c r="O22" s="85"/>
      <c r="P22" s="85"/>
      <c r="Q22" s="85"/>
      <c r="R22" s="85"/>
      <c r="S22" s="85"/>
      <c r="T22" s="85"/>
      <c r="U22" s="85"/>
      <c r="V22" s="85"/>
      <c r="W22" s="85"/>
      <c r="X22" s="85"/>
      <c r="Y22" s="85"/>
    </row>
    <row r="23" spans="1:25" s="75" customFormat="1" ht="14.25" x14ac:dyDescent="0.2">
      <c r="A23" s="78"/>
      <c r="B23" s="99" t="s">
        <v>97</v>
      </c>
      <c r="C23" s="99"/>
      <c r="D23" s="99"/>
      <c r="E23" s="99"/>
      <c r="F23" s="99"/>
      <c r="G23" s="99"/>
      <c r="H23" s="99"/>
      <c r="I23" s="99"/>
      <c r="J23" s="99"/>
      <c r="K23" s="99"/>
      <c r="L23" s="99"/>
      <c r="M23" s="99"/>
      <c r="N23" s="99"/>
      <c r="O23" s="99"/>
      <c r="P23" s="99"/>
      <c r="Q23" s="99"/>
      <c r="R23" s="99"/>
      <c r="S23" s="99"/>
      <c r="T23" s="99"/>
      <c r="U23" s="99"/>
      <c r="V23" s="99"/>
      <c r="W23" s="99"/>
      <c r="X23" s="99"/>
      <c r="Y23" s="99"/>
    </row>
    <row r="24" spans="1:25" s="75" customFormat="1" ht="14.25" x14ac:dyDescent="0.2">
      <c r="A24" s="78"/>
      <c r="B24" s="86"/>
      <c r="C24" s="86"/>
      <c r="D24" s="86"/>
      <c r="E24" s="86"/>
      <c r="F24" s="86"/>
      <c r="G24" s="86"/>
      <c r="H24" s="86"/>
      <c r="I24" s="86"/>
      <c r="J24" s="86"/>
      <c r="K24" s="86"/>
      <c r="L24" s="86"/>
      <c r="M24" s="86"/>
      <c r="N24" s="86"/>
      <c r="O24" s="86"/>
      <c r="P24" s="86"/>
      <c r="Q24" s="86"/>
      <c r="R24" s="86"/>
      <c r="S24" s="86"/>
      <c r="T24" s="86"/>
      <c r="U24" s="86"/>
      <c r="V24" s="86"/>
      <c r="W24" s="86"/>
      <c r="X24" s="86"/>
      <c r="Y24" s="86"/>
    </row>
    <row r="25" spans="1:25" s="75" customFormat="1" ht="30" customHeight="1" x14ac:dyDescent="0.2">
      <c r="A25" s="78"/>
      <c r="B25" s="97" t="s">
        <v>93</v>
      </c>
      <c r="C25" s="97"/>
      <c r="D25" s="97"/>
      <c r="E25" s="97"/>
      <c r="F25" s="97"/>
      <c r="G25" s="97"/>
      <c r="H25" s="97"/>
      <c r="I25" s="97"/>
      <c r="J25" s="97"/>
      <c r="K25" s="97"/>
      <c r="L25" s="97"/>
      <c r="M25" s="97"/>
      <c r="N25" s="97"/>
      <c r="O25" s="97"/>
      <c r="P25" s="97"/>
      <c r="Q25" s="97"/>
      <c r="R25" s="97"/>
      <c r="S25" s="97"/>
      <c r="T25" s="97"/>
      <c r="U25" s="97"/>
      <c r="V25" s="97"/>
      <c r="W25" s="97"/>
      <c r="X25" s="97"/>
      <c r="Y25" s="97"/>
    </row>
    <row r="26" spans="1:25" s="75" customFormat="1" ht="14.25" x14ac:dyDescent="0.2">
      <c r="A26" s="78"/>
      <c r="B26" s="86"/>
      <c r="C26" s="86"/>
      <c r="D26" s="86"/>
      <c r="E26" s="86"/>
      <c r="F26" s="86"/>
      <c r="G26" s="86"/>
      <c r="H26" s="86"/>
      <c r="I26" s="86"/>
      <c r="J26" s="86"/>
      <c r="K26" s="86"/>
      <c r="L26" s="86"/>
      <c r="M26" s="86"/>
      <c r="N26" s="86"/>
      <c r="O26" s="86"/>
      <c r="P26" s="86"/>
      <c r="Q26" s="86"/>
      <c r="R26" s="86"/>
      <c r="S26" s="86"/>
      <c r="T26" s="86"/>
      <c r="U26" s="86"/>
      <c r="V26" s="86"/>
      <c r="W26" s="86"/>
      <c r="X26" s="86"/>
      <c r="Y26" s="86"/>
    </row>
    <row r="27" spans="1:25" s="75" customFormat="1" ht="14.25" x14ac:dyDescent="0.2">
      <c r="A27" s="78"/>
      <c r="B27" s="99" t="s">
        <v>83</v>
      </c>
      <c r="C27" s="99"/>
      <c r="D27" s="99"/>
      <c r="E27" s="99"/>
      <c r="F27" s="99"/>
      <c r="G27" s="99"/>
      <c r="H27" s="99"/>
      <c r="I27" s="99"/>
      <c r="J27" s="99"/>
      <c r="K27" s="99"/>
      <c r="L27" s="99"/>
      <c r="M27" s="99"/>
      <c r="N27" s="99"/>
      <c r="O27" s="99"/>
      <c r="P27" s="99"/>
      <c r="Q27" s="99"/>
      <c r="R27" s="99"/>
      <c r="S27" s="99"/>
      <c r="T27" s="99"/>
      <c r="U27" s="99"/>
      <c r="V27" s="99"/>
      <c r="W27" s="99"/>
      <c r="X27" s="99"/>
      <c r="Y27" s="86"/>
    </row>
    <row r="28" spans="1:25" s="75" customFormat="1" ht="39.75" customHeight="1" x14ac:dyDescent="0.2">
      <c r="A28" s="78"/>
      <c r="B28" s="97" t="s">
        <v>92</v>
      </c>
      <c r="C28" s="97"/>
      <c r="D28" s="97"/>
      <c r="E28" s="97"/>
      <c r="F28" s="97"/>
      <c r="G28" s="97"/>
      <c r="H28" s="97"/>
      <c r="I28" s="97"/>
      <c r="J28" s="97"/>
      <c r="K28" s="97"/>
      <c r="L28" s="97"/>
      <c r="M28" s="97"/>
      <c r="N28" s="97"/>
      <c r="O28" s="97"/>
      <c r="P28" s="97"/>
      <c r="Q28" s="97"/>
      <c r="R28" s="97"/>
      <c r="S28" s="97"/>
      <c r="T28" s="97"/>
      <c r="U28" s="97"/>
      <c r="V28" s="97"/>
      <c r="W28" s="97"/>
      <c r="X28" s="97"/>
      <c r="Y28" s="97"/>
    </row>
    <row r="29" spans="1:25" s="75" customFormat="1" ht="18" customHeight="1" x14ac:dyDescent="0.2">
      <c r="A29" s="78"/>
      <c r="B29" s="97" t="s">
        <v>84</v>
      </c>
      <c r="C29" s="97"/>
      <c r="D29" s="97"/>
      <c r="E29" s="97"/>
      <c r="F29" s="97"/>
      <c r="G29" s="97"/>
      <c r="H29" s="97"/>
      <c r="I29" s="97"/>
      <c r="J29" s="97"/>
      <c r="K29" s="97"/>
      <c r="L29" s="97"/>
      <c r="M29" s="97"/>
      <c r="N29" s="97"/>
      <c r="O29" s="97"/>
      <c r="P29" s="97"/>
      <c r="Q29" s="97"/>
      <c r="R29" s="97"/>
      <c r="S29" s="97"/>
      <c r="T29" s="97"/>
      <c r="U29" s="97"/>
      <c r="V29" s="97"/>
      <c r="W29" s="97"/>
      <c r="X29" s="97"/>
      <c r="Y29" s="97"/>
    </row>
    <row r="30" spans="1:25" s="75" customFormat="1" ht="14.25" x14ac:dyDescent="0.2">
      <c r="A30" s="78"/>
      <c r="D30" s="79"/>
      <c r="G30" s="80"/>
    </row>
  </sheetData>
  <mergeCells count="17">
    <mergeCell ref="D2:D3"/>
    <mergeCell ref="E2:E3"/>
    <mergeCell ref="G2:G3"/>
    <mergeCell ref="B28:Y28"/>
    <mergeCell ref="B29:Y29"/>
    <mergeCell ref="Y2:Y3"/>
    <mergeCell ref="B21:Y21"/>
    <mergeCell ref="B23:Y23"/>
    <mergeCell ref="B25:Y25"/>
    <mergeCell ref="B27:X27"/>
    <mergeCell ref="J2:O2"/>
    <mergeCell ref="P2:U2"/>
    <mergeCell ref="V2:V3"/>
    <mergeCell ref="W2:W3"/>
    <mergeCell ref="X2:X3"/>
    <mergeCell ref="B2:B3"/>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topLeftCell="D1" zoomScale="75" zoomScaleNormal="75" workbookViewId="0">
      <selection activeCell="H7" sqref="H7"/>
    </sheetView>
  </sheetViews>
  <sheetFormatPr defaultColWidth="8.85546875" defaultRowHeight="15.75" x14ac:dyDescent="0.25"/>
  <cols>
    <col min="1" max="1" width="4.28515625" style="2" customWidth="1"/>
    <col min="2" max="2" width="17.7109375" style="2" customWidth="1"/>
    <col min="3" max="3" width="25.85546875" style="3" customWidth="1"/>
    <col min="4" max="4" width="23.7109375" style="3" customWidth="1"/>
    <col min="5" max="5" width="47.7109375" style="4" customWidth="1"/>
    <col min="6" max="6" width="85.7109375" style="3" customWidth="1"/>
    <col min="7" max="7" width="17.85546875" style="3" customWidth="1"/>
    <col min="8" max="8" width="20.85546875" style="3" customWidth="1"/>
    <col min="9" max="16384" width="8.85546875" style="2"/>
  </cols>
  <sheetData>
    <row r="2" spans="2:14" s="23" customFormat="1" ht="30" x14ac:dyDescent="0.25">
      <c r="B2" s="16" t="s">
        <v>18</v>
      </c>
      <c r="C2" s="22" t="s">
        <v>0</v>
      </c>
      <c r="D2" s="22" t="s">
        <v>2</v>
      </c>
      <c r="E2" s="22" t="s">
        <v>5</v>
      </c>
      <c r="F2" s="22" t="s">
        <v>4</v>
      </c>
      <c r="G2" s="22" t="s">
        <v>87</v>
      </c>
      <c r="H2" s="22" t="s">
        <v>17</v>
      </c>
    </row>
    <row r="3" spans="2:14" s="23" customFormat="1" ht="15" x14ac:dyDescent="0.25">
      <c r="B3" s="16"/>
      <c r="C3" s="22"/>
      <c r="D3" s="22"/>
      <c r="E3" s="22"/>
      <c r="F3" s="22"/>
      <c r="G3" s="22"/>
      <c r="H3" s="22"/>
    </row>
    <row r="4" spans="2:14" s="23" customFormat="1" ht="75" x14ac:dyDescent="0.25">
      <c r="B4" s="24"/>
      <c r="C4" s="25" t="s">
        <v>21</v>
      </c>
      <c r="D4" s="26" t="s">
        <v>24</v>
      </c>
      <c r="E4" s="27" t="s">
        <v>30</v>
      </c>
      <c r="F4" s="27" t="s">
        <v>34</v>
      </c>
      <c r="G4" s="28">
        <v>99270</v>
      </c>
      <c r="H4" s="27" t="s">
        <v>25</v>
      </c>
    </row>
    <row r="5" spans="2:14" s="23" customFormat="1" ht="105" x14ac:dyDescent="0.25">
      <c r="B5" s="29"/>
      <c r="C5" s="25" t="s">
        <v>21</v>
      </c>
      <c r="D5" s="25" t="s">
        <v>31</v>
      </c>
      <c r="E5" s="25" t="s">
        <v>27</v>
      </c>
      <c r="F5" s="30" t="s">
        <v>35</v>
      </c>
      <c r="G5" s="31">
        <v>60000</v>
      </c>
      <c r="H5" s="32" t="s">
        <v>29</v>
      </c>
    </row>
    <row r="6" spans="2:14" s="23" customFormat="1" ht="90" x14ac:dyDescent="0.25">
      <c r="B6" s="29"/>
      <c r="C6" s="25" t="s">
        <v>21</v>
      </c>
      <c r="D6" s="25" t="s">
        <v>20</v>
      </c>
      <c r="E6" s="25" t="s">
        <v>28</v>
      </c>
      <c r="F6" s="30" t="s">
        <v>89</v>
      </c>
      <c r="G6" s="31">
        <v>54250</v>
      </c>
      <c r="H6" s="32" t="s">
        <v>29</v>
      </c>
    </row>
    <row r="7" spans="2:14" s="23" customFormat="1" ht="120" x14ac:dyDescent="0.25">
      <c r="B7" s="29"/>
      <c r="C7" s="25" t="s">
        <v>21</v>
      </c>
      <c r="D7" s="25" t="s">
        <v>21</v>
      </c>
      <c r="E7" s="25" t="s">
        <v>33</v>
      </c>
      <c r="F7" s="30" t="s">
        <v>90</v>
      </c>
      <c r="G7" s="31">
        <v>48250</v>
      </c>
      <c r="H7" s="32" t="s">
        <v>29</v>
      </c>
    </row>
    <row r="8" spans="2:14" s="23" customFormat="1" ht="90" x14ac:dyDescent="0.25">
      <c r="B8" s="33"/>
      <c r="C8" s="25" t="s">
        <v>21</v>
      </c>
      <c r="D8" s="26" t="s">
        <v>24</v>
      </c>
      <c r="E8" s="89" t="s">
        <v>22</v>
      </c>
      <c r="F8" s="26" t="s">
        <v>36</v>
      </c>
      <c r="G8" s="34">
        <v>40809</v>
      </c>
      <c r="H8" s="35" t="s">
        <v>23</v>
      </c>
      <c r="N8" s="36"/>
    </row>
    <row r="9" spans="2:14" s="23" customFormat="1" ht="90" x14ac:dyDescent="0.25">
      <c r="B9" s="37"/>
      <c r="C9" s="38" t="s">
        <v>21</v>
      </c>
      <c r="D9" s="25" t="s">
        <v>31</v>
      </c>
      <c r="E9" s="39" t="s">
        <v>26</v>
      </c>
      <c r="F9" s="40" t="s">
        <v>32</v>
      </c>
      <c r="G9" s="41">
        <v>35000</v>
      </c>
      <c r="H9" s="32" t="s">
        <v>29</v>
      </c>
    </row>
    <row r="20" spans="6:6" x14ac:dyDescent="0.25">
      <c r="F20" s="11"/>
    </row>
  </sheetData>
  <phoneticPr fontId="2"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8"/>
  <sheetViews>
    <sheetView zoomScale="85" zoomScaleNormal="85" workbookViewId="0">
      <selection activeCell="F18" sqref="F18"/>
    </sheetView>
  </sheetViews>
  <sheetFormatPr defaultColWidth="36" defaultRowHeight="15.75" x14ac:dyDescent="0.25"/>
  <cols>
    <col min="1" max="1" width="5.5703125" style="3" customWidth="1"/>
    <col min="2" max="2" width="14.85546875" style="3" customWidth="1"/>
    <col min="3" max="3" width="25.85546875" style="3" customWidth="1"/>
    <col min="4" max="4" width="36" style="3"/>
    <col min="5" max="5" width="31" style="4" customWidth="1"/>
    <col min="6" max="6" width="43.140625" style="3" customWidth="1"/>
    <col min="7" max="7" width="17.85546875" style="3" customWidth="1"/>
    <col min="8" max="8" width="20.85546875" style="3" customWidth="1"/>
    <col min="9" max="16384" width="36" style="3"/>
  </cols>
  <sheetData>
    <row r="2" spans="2:8" s="23" customFormat="1" ht="30" x14ac:dyDescent="0.25">
      <c r="B2" s="16" t="s">
        <v>18</v>
      </c>
      <c r="C2" s="22" t="s">
        <v>0</v>
      </c>
      <c r="D2" s="22" t="s">
        <v>2</v>
      </c>
      <c r="E2" s="22" t="s">
        <v>5</v>
      </c>
      <c r="F2" s="22" t="s">
        <v>4</v>
      </c>
      <c r="G2" s="22" t="s">
        <v>86</v>
      </c>
      <c r="H2" s="22" t="s">
        <v>17</v>
      </c>
    </row>
    <row r="3" spans="2:8" s="23" customFormat="1" ht="15" x14ac:dyDescent="0.25">
      <c r="E3" s="42"/>
    </row>
    <row r="4" spans="2:8" s="44" customFormat="1" ht="30" x14ac:dyDescent="0.25">
      <c r="B4" s="13" t="s">
        <v>39</v>
      </c>
      <c r="C4" s="13" t="s">
        <v>19</v>
      </c>
      <c r="D4" s="13"/>
      <c r="E4" s="12" t="s">
        <v>40</v>
      </c>
      <c r="F4" s="12" t="s">
        <v>41</v>
      </c>
      <c r="G4" s="84">
        <v>400000</v>
      </c>
      <c r="H4" s="43">
        <v>42104</v>
      </c>
    </row>
    <row r="5" spans="2:8" s="44" customFormat="1" ht="120" x14ac:dyDescent="0.25">
      <c r="B5" s="14" t="s">
        <v>37</v>
      </c>
      <c r="C5" s="13" t="s">
        <v>19</v>
      </c>
      <c r="D5" s="13"/>
      <c r="E5" s="12" t="s">
        <v>38</v>
      </c>
      <c r="F5" s="12" t="s">
        <v>91</v>
      </c>
      <c r="G5" s="84">
        <v>335000</v>
      </c>
      <c r="H5" s="43">
        <v>42178</v>
      </c>
    </row>
    <row r="6" spans="2:8" x14ac:dyDescent="0.25">
      <c r="E6" s="3"/>
    </row>
    <row r="7" spans="2:8" x14ac:dyDescent="0.25">
      <c r="E7" s="3"/>
    </row>
    <row r="8" spans="2:8" x14ac:dyDescent="0.25">
      <c r="E8" s="3"/>
    </row>
  </sheetData>
  <phoneticPr fontId="2"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orm" ma:contentTypeID="0x0101010090EA2221113EBF4B818EBD3BD994D2CF" ma:contentTypeVersion="0" ma:contentTypeDescription="Fill out this form." ma:contentTypeScope="" ma:versionID="848e52bc19dc226e95b1b6f353c69e00">
  <xsd:schema xmlns:xsd="http://www.w3.org/2001/XMLSchema" xmlns:p="http://schemas.microsoft.com/office/2006/metadata/properties" xmlns:ns1="http://schemas.microsoft.com/sharepoint/v3" targetNamespace="http://schemas.microsoft.com/office/2006/metadata/properties" ma:root="true" ma:fieldsID="02f1d8f23ed7c9016498019dd1916f9f"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abel version="1.0">
  <element uid="id_unclassified"/>
  <element uid="id_newpolicy" value=""/>
</labe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TemplateUrl xmlns="http://schemas.microsoft.com/sharepoint/v3" xsi:nil="true"/>
    <ShowRepairView xmlns="http://schemas.microsoft.com/sharepoint/v3" xsi:nil="true"/>
    <xd_ProgID xmlns="http://schemas.microsoft.com/sharepoint/v3" xsi:nil="true"/>
  </documentManagement>
</p:properties>
</file>

<file path=customXml/itemProps1.xml><?xml version="1.0" encoding="utf-8"?>
<ds:datastoreItem xmlns:ds="http://schemas.openxmlformats.org/officeDocument/2006/customXml" ds:itemID="{12AF10CC-5D97-47F2-A5C8-22E6303FF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1EE7ED5-7216-4B19-9DAD-1FC5A18BC261}">
  <ds:schemaRefs/>
</ds:datastoreItem>
</file>

<file path=customXml/itemProps3.xml><?xml version="1.0" encoding="utf-8"?>
<ds:datastoreItem xmlns:ds="http://schemas.openxmlformats.org/officeDocument/2006/customXml" ds:itemID="{8DFA0C0C-8C82-4D86-B3AB-DF3E79C1B19D}">
  <ds:schemaRefs>
    <ds:schemaRef ds:uri="http://schemas.microsoft.com/sharepoint/v3/contenttype/forms"/>
  </ds:schemaRefs>
</ds:datastoreItem>
</file>

<file path=customXml/itemProps4.xml><?xml version="1.0" encoding="utf-8"?>
<ds:datastoreItem xmlns:ds="http://schemas.openxmlformats.org/officeDocument/2006/customXml" ds:itemID="{C3FD4C86-E016-46D8-81B8-2F9ACF60A45A}">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ICT</vt:lpstr>
      <vt:lpstr>PROPERTY</vt:lpstr>
      <vt:lpstr>RECRUITMENT</vt:lpstr>
      <vt:lpstr>ADVERTISING &amp; MARKETING</vt:lpstr>
      <vt:lpstr>CONSULTANCY</vt:lpstr>
      <vt:lpstr>CONSULTANCY!Print_Area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Jimmy Allimadi</cp:lastModifiedBy>
  <cp:lastPrinted>2012-12-18T12:29:23Z</cp:lastPrinted>
  <dcterms:created xsi:type="dcterms:W3CDTF">2010-12-07T16:43:44Z</dcterms:created>
  <dcterms:modified xsi:type="dcterms:W3CDTF">2015-09-25T09:23:21Z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y fmtid="{D5CDD505-2E9C-101B-9397-08002B2CF9AE}" pid="15" name="ContentTypeId">
    <vt:lpwstr>0x0101010090EA2221113EBF4B818EBD3BD994D2CF</vt:lpwstr>
  </property>
  <property fmtid="{D5CDD505-2E9C-101B-9397-08002B2CF9AE}" pid="16" name="Owners manager">
    <vt:lpwstr/>
  </property>
  <property fmtid="{D5CDD505-2E9C-101B-9397-08002B2CF9AE}" pid="17" name="Project manager">
    <vt:lpwstr/>
  </property>
  <property fmtid="{D5CDD505-2E9C-101B-9397-08002B2CF9AE}" pid="18" name="Programme manager">
    <vt:lpwstr/>
  </property>
</Properties>
</file>