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240" windowWidth="15480" windowHeight="9432" activeTab="4"/>
  </bookViews>
  <sheets>
    <sheet name="ICT" sheetId="1" r:id="rId1"/>
    <sheet name="PROPERTY" sheetId="2" r:id="rId2"/>
    <sheet name="RECRUITMENT" sheetId="3" r:id="rId3"/>
    <sheet name="ADVERTISING &amp; MARKETING" sheetId="4" r:id="rId4"/>
    <sheet name="CONSULTANCY" sheetId="5" r:id="rId5"/>
  </sheets>
  <definedNames>
    <definedName name="_xlnm._FilterDatabase" localSheetId="3" hidden="1">'ADVERTISING &amp; MARKETING'!$B$2:$I$2</definedName>
    <definedName name="_xlnm._FilterDatabase" localSheetId="4" hidden="1">CONSULTANCY!$A$2:$H$2</definedName>
    <definedName name="_xlnm._FilterDatabase" localSheetId="0" hidden="1">ICT!$B$2:$I$8</definedName>
    <definedName name="_xlnm._FilterDatabase" localSheetId="1" hidden="1">PROPERTY!#REF!</definedName>
    <definedName name="_xlnm._FilterDatabase" localSheetId="2" hidden="1">RECRUITMENT!$B$2:$H$2</definedName>
    <definedName name="_xlnm.Print_Area" localSheetId="4">CONSULTANCY!$B$2:$E$26</definedName>
    <definedName name="_xlnm.Print_Area" localSheetId="0">ICT!$B$5:$K$6</definedName>
    <definedName name="_xlnm.Print_Area" localSheetId="2">RECRUITMENT!$B$2:$H$22</definedName>
  </definedNames>
  <calcPr calcId="145621"/>
</workbook>
</file>

<file path=xl/calcChain.xml><?xml version="1.0" encoding="utf-8"?>
<calcChain xmlns="http://schemas.openxmlformats.org/spreadsheetml/2006/main">
  <c r="X20" i="3" l="1"/>
  <c r="W20" i="3"/>
  <c r="V20" i="3"/>
  <c r="U20" i="3"/>
  <c r="T20" i="3"/>
  <c r="S20" i="3"/>
  <c r="R20" i="3"/>
  <c r="Q20" i="3"/>
  <c r="P20" i="3"/>
  <c r="O20" i="3"/>
  <c r="N20" i="3"/>
  <c r="M20" i="3"/>
  <c r="L20" i="3"/>
  <c r="K20" i="3"/>
  <c r="H20" i="3"/>
  <c r="G20" i="3"/>
</calcChain>
</file>

<file path=xl/sharedStrings.xml><?xml version="1.0" encoding="utf-8"?>
<sst xmlns="http://schemas.openxmlformats.org/spreadsheetml/2006/main" count="311" uniqueCount="161">
  <si>
    <t>Department</t>
  </si>
  <si>
    <t>Basis for Exception</t>
  </si>
  <si>
    <t>Organisation Name</t>
  </si>
  <si>
    <t>Approval month</t>
  </si>
  <si>
    <t>Basis for expenditure approval</t>
  </si>
  <si>
    <t>Project name</t>
  </si>
  <si>
    <t>Total Value Approved (£M)</t>
  </si>
  <si>
    <t>AA/AO</t>
  </si>
  <si>
    <t>EO</t>
  </si>
  <si>
    <t>HEO</t>
  </si>
  <si>
    <t>SEO</t>
  </si>
  <si>
    <t>Grade 6 / 7</t>
  </si>
  <si>
    <t>SCS</t>
  </si>
  <si>
    <t>Civil Service Grade (FTE)</t>
  </si>
  <si>
    <t>Civil Service Grade (Headcount)</t>
  </si>
  <si>
    <t>Total approvals (Headcount)</t>
  </si>
  <si>
    <t>Total Approvals (FTE)</t>
  </si>
  <si>
    <t>Property name</t>
  </si>
  <si>
    <t>Date of approval</t>
  </si>
  <si>
    <t>DEFRA</t>
  </si>
  <si>
    <t>DEFRA : CAP - Functional Area 3/4</t>
  </si>
  <si>
    <t xml:space="preserve">Defra - Animal Health and Veterinary Laboratories Agency </t>
  </si>
  <si>
    <t>Disposal of existing holding and replacement with new former Police building</t>
  </si>
  <si>
    <t>Future of FERA</t>
  </si>
  <si>
    <t>Thames Tunnel (Legal)</t>
  </si>
  <si>
    <t>Explanatory note</t>
  </si>
  <si>
    <t>Transactional changes to support GOV.UK transition</t>
  </si>
  <si>
    <t>Submitted under GDS Proposition process; GDS approval given in Sept 2013</t>
  </si>
  <si>
    <t>Consumer Council for Water</t>
  </si>
  <si>
    <t>Replacement of CCWater Website / Intranet and Water Meter Calculator</t>
  </si>
  <si>
    <t>Retender of contract now as existing incumbent (Box) was coming to end of contract and was attempting to charge large increase for upgrade of current Web CMS</t>
  </si>
  <si>
    <t>Core Defra</t>
  </si>
  <si>
    <t>Fixed Allocation Register</t>
  </si>
  <si>
    <t xml:space="preserve">Meeting Ministerial commitment to open access to FQA holdings for fisheries - replacing the existing Citrix-based MMO system </t>
  </si>
  <si>
    <t xml:space="preserve">Submitted under GDS Proposition process; after some discussion, GDS approval given in Aug 2013 </t>
  </si>
  <si>
    <t>Joint EA/Defra</t>
  </si>
  <si>
    <t>National Information Infrastructure: Beta Codelist Provision</t>
  </si>
  <si>
    <t>APIs and data provision at environment.data.gov.uk supporting development of third-party services - pilot implementation to aid x-Defra Network and x-govt integration of data</t>
  </si>
  <si>
    <t>Submitted under GDS Proposition process; GDS approval given in Aug 2013</t>
  </si>
  <si>
    <t>Ecosystems Knowledge Network maintenance contract renewal</t>
  </si>
  <si>
    <t>Renewal of existing contract for website management (part of a wider research contract)</t>
  </si>
  <si>
    <t>Amendments to legacy EA applications (which will not transition to GOV.UK) to ensure smooth customer journey when EA information transitions.</t>
  </si>
  <si>
    <t>Scheme accounting, agency accounting, debt management and billing for CAP delivery programme. This is one component of a Programme to enable, amongst other things, payments to be made under the obligations of the EU Common Agricultural Policy’.</t>
  </si>
  <si>
    <t>Please see the  'Basis for expenditure approval' column</t>
  </si>
  <si>
    <t>up to £103,000</t>
  </si>
  <si>
    <t>Up to £160,000</t>
  </si>
  <si>
    <t>Environment Agency</t>
  </si>
  <si>
    <t>Total Value requested</t>
  </si>
  <si>
    <t xml:space="preserve">Total Value Approved </t>
  </si>
  <si>
    <t>Former Police Building, Dover, Kent, CT16 1LA</t>
  </si>
  <si>
    <t xml:space="preserve">Total Value requested </t>
  </si>
  <si>
    <t>Total Value Approved</t>
  </si>
  <si>
    <t>Department for Environment, Food &amp; Rural Affairs</t>
  </si>
  <si>
    <t>Media Monitoring Service</t>
  </si>
  <si>
    <t>Providing the information is critical to the effective running of the Government</t>
  </si>
  <si>
    <t xml:space="preserve">News and External Communications monitors the broadcast and print media as a key part of its ability to respond to and evaluate media work.  The national print monitoring service for Defra is provided by Durrants, which provides daily press cuttings through an on-line portal which allows the ability to monitor the media which is a fundamental part of running a professional media operation.  The Durrants contract, negotiated at a reduced rate on last year, represents good value for money and is used by ministers, senior officials and comms colleagues.  </t>
  </si>
  <si>
    <t>Rural Development Programme England Network networking activities</t>
  </si>
  <si>
    <t>Sand Hutton Campus</t>
  </si>
  <si>
    <t>Providing the information is critical to the effective running of the government</t>
  </si>
  <si>
    <t>Sea Fish Industry Authority</t>
  </si>
  <si>
    <t>Fish is the Dish - Message Amplification</t>
  </si>
  <si>
    <t>Unequivocal evidence that the campaign will deliver measurable benefits relating directly to immediate public health and safety</t>
  </si>
  <si>
    <t>Support development of the Biodiversity Action Reporting System (BARS) 2013/14</t>
  </si>
  <si>
    <t>This project is required to maintain and develop the existing UK database of information about biodiversity and habitat management action collated and accessed through the Biodiversity Action Reporting System, a web-based information system for the UK which provides an accessible tool with which to record, find and exchange information on conservation activity. Activity to include: Hosting,-providing the necessary database and web space, Service and Maintenance, Management and co-ordination and developing reports.  The database enhancements will add more powerful action reporting abilities needed by an expanding range of users. The system will also offer for the first time flexible and accurate action mapping needed to support effective and efficient planning and coordination.</t>
  </si>
  <si>
    <t>Public Appointments to Chair &amp; Board members for Natural England, Environment Agency and Joint Nature Conservation Committee</t>
  </si>
  <si>
    <t>Where Government has a legal duty to provide people with information e.g. Changes to legislation or public service</t>
  </si>
  <si>
    <t xml:space="preserve">Statutory requirement for recruitment  of Chairs and Board members to include tender for consultancy, award contract, consultancy activities i.e. filtering candidates, share short list with No 10 and Ministers, sift, interviews, seek No 10 approval pre-appointment scrutiny hearings and announce appointments. </t>
  </si>
  <si>
    <t>Flood Identity</t>
  </si>
  <si>
    <t>Embedding the impending new statutory electronic movement reporting system for sheep, goats and deer keepers in England</t>
  </si>
  <si>
    <t>Where Government has a legal duty to provide people with information e.g. Changes to legislation or public service, and Providing the information is critical to the effective running og the Government</t>
  </si>
  <si>
    <t>Rural Development Programme England (RDPE) Consultation engagement events</t>
  </si>
  <si>
    <t>Where Government has a legal duty to provide people with information e.g changes to legislation or public service; and Providing the information is critical to the effective running of the Government</t>
  </si>
  <si>
    <t>Stakeholder engagement in parallel with formal online consultation on Common Agriculture Policy reform will be crucial to support dialogue with stakeholders to develop plans for the next programme period 2014-20.  This event is to engage stakeholders who are hard to engage through the online consultation or through national stakeholder organisations. Activities will include 11 local workshops.  Funding for this will comprise of around £12.5k in EU funds and £12.5k in UK Exchequer funds, with zero contribution from core Defra.</t>
  </si>
  <si>
    <t>The Guide to Cross Compliance In Engalnd 2014 edition</t>
  </si>
  <si>
    <t>Where Government has a legal duty to provide people with information e.g. changes to legislation or public services.</t>
  </si>
  <si>
    <t>Cross compliance guidance is being produced this year in a variety of electronic formats in line with the government's shift to electronic communications.  However, about 15% of  land owners currently do not have access to internet and to meet legal obligation to provide guidance to all farmers without discrimnation  a mailing list to farmers is required which will:  a) highlight all  changes to the cross compliance rules. b) make it clear that directon of travel for all farming services is to be entirely online for the next Common Agriculture Policy by 1 Jan 2015.</t>
  </si>
  <si>
    <t>The Food and Environment research Agency (FERA)</t>
  </si>
  <si>
    <t>Tree and Plant Health exhibit, Discovery Section, RHS Chelsea Flower Show 2014</t>
  </si>
  <si>
    <t>Legal Advisory Services for market sounding exercise.</t>
  </si>
  <si>
    <t>To provide detailed legal advice on the commercial contractual arrangements that Thames Water are entering into with contractors, to ensure that their customers receive value for money and UK taxpayers’ interests are protected throughout.</t>
  </si>
  <si>
    <t>Water Sector</t>
  </si>
  <si>
    <t>Expert advice on delivery of competition in the water sector</t>
  </si>
  <si>
    <t>MMO</t>
  </si>
  <si>
    <t xml:space="preserve">East Inshore Marine Plans </t>
  </si>
  <si>
    <t xml:space="preserve">Sustainability Appraisal of the draft East Inshore Marine Plans </t>
  </si>
  <si>
    <t xml:space="preserve">East Offshore Marine Plans </t>
  </si>
  <si>
    <t xml:space="preserve">Production of the Sustainability Appraisal for the East Offshore Marine Plans </t>
  </si>
  <si>
    <t>EA</t>
  </si>
  <si>
    <t>Single Operating Platform &amp; Independent Shared Service Centres 2</t>
  </si>
  <si>
    <t xml:space="preserve"> Requirement for specialist support to Single Operating Platform &amp; Independent Shared Service Centres 2 projects.</t>
  </si>
  <si>
    <t>Development of Outcome Focussed Compliance and Enforcement Strategy</t>
  </si>
  <si>
    <t>Marine Recreational Activity Modelling</t>
  </si>
  <si>
    <t xml:space="preserve">Marine Recreational Activity Modelling </t>
  </si>
  <si>
    <t>Habitat Map Upgrade for South Coast Plan Areas</t>
  </si>
  <si>
    <t>National Shipping Activity</t>
  </si>
  <si>
    <t xml:space="preserve">Monitoring Framework for Marine Plan Social Policies. </t>
  </si>
  <si>
    <t>Strategic Reviews Response Programme</t>
  </si>
  <si>
    <t>See 'Explanatory note'</t>
  </si>
  <si>
    <r>
      <t xml:space="preserve">i) Where </t>
    </r>
    <r>
      <rPr>
        <sz val="10"/>
        <rFont val="Arial"/>
        <family val="2"/>
      </rPr>
      <t>government</t>
    </r>
    <r>
      <rPr>
        <sz val="10"/>
        <color theme="1"/>
        <rFont val="Arial"/>
        <family val="2"/>
      </rPr>
      <t xml:space="preserve"> has a legal</t>
    </r>
    <r>
      <rPr>
        <sz val="10"/>
        <rFont val="Arial"/>
        <family val="2"/>
      </rPr>
      <t xml:space="preserve"> duty</t>
    </r>
    <r>
      <rPr>
        <sz val="10"/>
        <color rgb="FFFF0000"/>
        <rFont val="Arial"/>
        <family val="2"/>
      </rPr>
      <t xml:space="preserve"> </t>
    </r>
    <r>
      <rPr>
        <sz val="10"/>
        <color theme="1"/>
        <rFont val="Arial"/>
        <family val="2"/>
      </rPr>
      <t>to provide people with information e.g changes to legislation or public services , ii) Providing the information is critical to the effective running of the government</t>
    </r>
  </si>
  <si>
    <t>Value (£M)</t>
  </si>
  <si>
    <t>Total Value Requested (£M)</t>
  </si>
  <si>
    <t>Date of update</t>
  </si>
  <si>
    <t xml:space="preserve">Defra </t>
  </si>
  <si>
    <t>Business Critical Vacancies</t>
  </si>
  <si>
    <t>Various</t>
  </si>
  <si>
    <t>N/A</t>
  </si>
  <si>
    <t>Defra</t>
  </si>
  <si>
    <t>Animal Health and Veterinary Laboratories Agency (AHVLA)</t>
  </si>
  <si>
    <t>N/a</t>
  </si>
  <si>
    <t xml:space="preserve">Food and Environment Research Agency (Fera) </t>
  </si>
  <si>
    <t>See below</t>
  </si>
  <si>
    <t>Center for Environment, Fisheries &amp; Aquaculture Science (Cefas)</t>
  </si>
  <si>
    <t>Business Critical vacancy Approvals</t>
  </si>
  <si>
    <t xml:space="preserve">Rural Payments Agency (RPA) </t>
  </si>
  <si>
    <t>£0.47M</t>
  </si>
  <si>
    <t>Veterinary Medicines Directorate (VMD)</t>
  </si>
  <si>
    <t>Consumer Council for Water (CCW)</t>
  </si>
  <si>
    <t>Business Critical and Frontline Vacancies</t>
  </si>
  <si>
    <t>Environment Agency (EA)</t>
  </si>
  <si>
    <t>Frontline Vacancies</t>
  </si>
  <si>
    <t>Gangmasters Licensing Authority (GLA)</t>
  </si>
  <si>
    <t>Joint Nature Conservation Committee (JNCC)</t>
  </si>
  <si>
    <t>Business critical vacancies</t>
  </si>
  <si>
    <t>various</t>
  </si>
  <si>
    <t>Marine Management Organisation (MMO)</t>
  </si>
  <si>
    <t>National Forest Company (NFC)</t>
  </si>
  <si>
    <t xml:space="preserve">Natural England (NE) </t>
  </si>
  <si>
    <t xml:space="preserve">Business Critical Vacancies and Frontline Vacancies </t>
  </si>
  <si>
    <t>Royal Botanic Gardens Kew</t>
  </si>
  <si>
    <t>Sea Fish Industry</t>
  </si>
  <si>
    <t>Achievement of Corporate Plan to March 2015</t>
  </si>
  <si>
    <t>Corporate Plan (recruitment across various work streams)</t>
  </si>
  <si>
    <t>£0.25m</t>
  </si>
  <si>
    <t>Agriculture &amp; Horticulture Dev Board</t>
  </si>
  <si>
    <t xml:space="preserve">Not structured in Civil Service Grades </t>
  </si>
  <si>
    <t xml:space="preserve">Totals </t>
  </si>
  <si>
    <t xml:space="preserve">    </t>
  </si>
  <si>
    <t xml:space="preserve">  Explanatory notes for 10 or above in any one grade</t>
  </si>
  <si>
    <t>AA/AO posts are short or fixed term appointments required to support the delivery of Fera’s scientific objectives through provision of fieldworkers and administrative support.</t>
  </si>
  <si>
    <t>The frontine and business critical roles are required for delivery of our corporate objectives including but not limited to flood risk management and flood management technical resilience, processing of environmental permits, river water quality improvements, and regulatory responsibilities such as waste management.</t>
  </si>
  <si>
    <t>AA/AO Includes 38.8 extensions to short term and fixed term contracts across a number of delivery functions. 63 Agency staff were taken on to meet workload demand in the Customer Services Function to prepare for the Common Agriculture policy (CAP)reform.</t>
  </si>
  <si>
    <t>EO Includes 21.15 in Land Management and Regulation and 65.52 extensions to short term and fixed term contracts across a number of delivery functions. 5 Agency staff taken on to meet demand in the Customer Services Function to prepare for the Common Agriculture policy (CAP)reform</t>
  </si>
  <si>
    <t>HEO Includes 10 posts in Regulation to provide essential business critical and front-line services 32.12 extensions to short term and fixed term contracts across a number of delivery functions</t>
  </si>
  <si>
    <t xml:space="preserve">AA/AO 7 Visitor Services  customer focussed roles   </t>
  </si>
  <si>
    <t xml:space="preserve">            6 short term appointments to support the delivery of Kew's projects. </t>
  </si>
  <si>
    <t xml:space="preserve">            4 business critical posts to replace previous post holders.  </t>
  </si>
  <si>
    <t>EO       5 posts- IT restructure.</t>
  </si>
  <si>
    <t xml:space="preserve">            6 roles transfer existing income- generating Teachers from “fee paid” to direct employment.</t>
  </si>
  <si>
    <t xml:space="preserve">            1 fixed term appointment converted to permanent.</t>
  </si>
  <si>
    <t xml:space="preserve">            4 business critical posts to replace previous post holders.</t>
  </si>
  <si>
    <t>HEO     8 IT project funded short or fixed term appointments.</t>
  </si>
  <si>
    <t xml:space="preserve">            3 posts - restructure in Content &amp; Media.  </t>
  </si>
  <si>
    <t xml:space="preserve">            2 income- generating posts in the Kew Innovation Unit</t>
  </si>
  <si>
    <t xml:space="preserve">            1 post for a one- month agency worker for Shared Services Project.</t>
  </si>
  <si>
    <t>This campaign is aimed at promoting messages to mums of primary school children that there are clear and direct health benefits of increased seafood consumption.  Key activities to include: media planning and booking to ensure that the campaign delivers  the objectives and book required space, media purchase (online) rotating display banner and side panel advertising on a range of appropriate partners including key supermarket websites, parenting websites. Media purchase to include outdoor and press, PR campaign support.  Seafish is an industry based, levy funded non departmental body and therefore this activity will not be an additional costs to departmental expenditure.</t>
  </si>
  <si>
    <t>Defra has EU legal duty to provide guidance to farmers and all other keepers on compliance with directly applicable EU law on identification and movement reporting of sheep and goats and to operate effective tracing system. Key activity to include: update and re-issue the Defra printed guidance on sheep and goat ID/reporting to 56,000 registered sheep and goat keepers in England who generate c580,000 movement notifications covering 22 million animals each year. Place notification advertisements in the Farmer Guardian, Farmers Weekly and the Sheep Farmer which are read by the targeted audience, flyer inserted into the statutory annual sheep/goat inventory, guidance booklet to all sheep/goat farmers, 3 adverts in selected farming publications and Defra stand at NSA Sheep event  which will also reinforce the message that the e-reporting system is coming and that keepers should 'do digital' and use it.</t>
  </si>
  <si>
    <t xml:space="preserve">Marketing and publicity support is  required to generate new interest in Defra's under-utilised Sand Hutton site in York and to secure new tenants for high spec laboratory and office space.  The proposed marketing activities are wide ranging and aim to target the widest audience of business and potential new tenants.  The focus will be on digital approaches although national and international events and exhibitions are most impactful and successful way of securing new tenants. Activities to include: presence at planned on-site conferences, hosting 3 additional targeted marketing/publicity events at Sand Hutton and London, design and production of video clips, display materials, pop-up stands, brochures and some limited marketing merchandise to raise awareness.  Email and mail-shots including overseas mailings, </t>
  </si>
  <si>
    <t>It is vital that people living in the flood risk areas, understand that they are at risk of flooding, can quantify risk in a meaningful way and know what action to take to protect themselves and their homes/business against flooding . Therefore this activity is to continue and develop and finalise the flood identity tool; to develop supporting guidelines, materials and templates for staff partners and community groups to use when communicating with at risk communities and to launch and promote the identity tool.</t>
  </si>
  <si>
    <t>The aim of the Rural Development Programme England (RDPE) is to support the RDPE through the successful exchange of experience, ideas, knowledge and practice on RDPE management and implementation between a comprehensive range of RDPE stakeholders at local, national and European levels. Key activities : networking events to include cost of venue hire and basic refreshments, fees for RDPE network e-newsletter , network website management costs, 6 stakeholder events , leader exchange group meetings and contribution to UK level stakeholder event with other Devolved Administrators.  No funding from core Defra is required as £19.5k is funded by EU funds and £19.5k in UK Exchequer funds.</t>
  </si>
  <si>
    <t xml:space="preserve">The RHS Flower Show is the world's premier flower show attracting over 160,000 visitors each year and television audience of millions.  Engaging with the public on plant health issues is a vital element in preventing and/or controlling the introduction and spread of pests and diseases.  The main objective is to educate visitors to the exhibit about the key ways that plant and tree pests and diseases can be introduced  and spread within the UK, and the key activities will inlcude, design and construction of a stand,design and print leaflet of key messages for the show, production of supporting web pages, media engagement and social media (twitter)activity.  There is no charge for the stand space and where possible internal resources will be used to cover the proposed activities such as media engagement. </t>
  </si>
  <si>
    <t xml:space="preserve">GPU approved the business case to surrender the existing lease at 4-5 Waterloo Crescent, Dover and acquire the lease of the former police building, a property better suited to AHVLA's operational requirements.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</si>
</sst>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m/d/yyyy"/>
    <numFmt numFmtId="165" formatCode="&quot;£&quot;#,##0"/>
    <numFmt numFmtId="166" formatCode="&quot;£&quot;#,##0.00"/>
    <numFmt numFmtId="167" formatCode="0.0"/>
  </numFmts>
  <fonts count="37" x14ac:knownFonts="1">
    <font>
      <sz val="11"/>
      <color theme="1"/>
      <name val="Calibri"/>
      <family val="2"/>
      <scheme val="minor"/>
    </font>
    <font>
      <sz val="10"/>
      <color theme="1"/>
      <name val="Arial"/>
      <family val="2"/>
    </font>
    <font>
      <sz val="12"/>
      <color theme="1"/>
      <name val="Arial"/>
      <family val="2"/>
    </font>
    <font>
      <sz val="12"/>
      <color theme="1"/>
      <name val="Arial"/>
      <family val="2"/>
    </font>
    <font>
      <sz val="8"/>
      <name val="Calibri"/>
      <family val="2"/>
    </font>
    <font>
      <b/>
      <sz val="11"/>
      <color theme="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0"/>
      <name val="Arial"/>
      <family val="2"/>
    </font>
    <font>
      <b/>
      <sz val="10"/>
      <color theme="1"/>
      <name val="Arial"/>
      <family val="2"/>
    </font>
    <font>
      <sz val="10"/>
      <name val="Arial"/>
      <family val="2"/>
    </font>
    <font>
      <sz val="10"/>
      <color rgb="FFFF0000"/>
      <name val="Arial"/>
      <family val="2"/>
    </font>
    <font>
      <sz val="11"/>
      <color theme="1"/>
      <name val="Arial"/>
      <family val="2"/>
    </font>
    <font>
      <sz val="11"/>
      <color theme="0"/>
      <name val="Arial"/>
      <family val="2"/>
    </font>
    <font>
      <sz val="12"/>
      <color theme="0" tint="-0.249977111117893"/>
      <name val="Arial"/>
      <family val="2"/>
    </font>
    <font>
      <b/>
      <sz val="11"/>
      <color theme="1"/>
      <name val="Arial"/>
      <family val="2"/>
    </font>
    <font>
      <sz val="11"/>
      <name val="Arial"/>
      <family val="2"/>
    </font>
    <font>
      <b/>
      <sz val="11"/>
      <name val="Arial"/>
      <family val="2"/>
    </font>
    <font>
      <sz val="12"/>
      <color theme="1"/>
      <name val="Calibri"/>
      <family val="2"/>
      <scheme val="minor"/>
    </font>
    <font>
      <sz val="10"/>
      <color rgb="FF000000"/>
      <name val="Arial"/>
      <family val="2"/>
    </font>
    <font>
      <b/>
      <sz val="10"/>
      <color rgb="FF000000"/>
      <name val="Arial"/>
      <family val="2"/>
    </font>
    <font>
      <sz val="10"/>
      <color theme="1"/>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CDDBE"/>
        <bgColor indexed="64"/>
      </patternFill>
    </fill>
    <fill>
      <patternFill patternType="solid">
        <fgColor theme="0" tint="-0.249977111117893"/>
        <bgColor indexed="64"/>
      </patternFill>
    </fill>
    <fill>
      <patternFill patternType="solid">
        <fgColor theme="2" tint="-9.9978637043366805E-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s>
  <cellStyleXfs count="45">
    <xf numFmtId="0" fontId="0" fillId="0" borderId="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13" applyNumberFormat="0" applyAlignment="0" applyProtection="0"/>
    <xf numFmtId="0" fontId="15" fillId="8" borderId="14" applyNumberFormat="0" applyAlignment="0" applyProtection="0"/>
    <xf numFmtId="0" fontId="16" fillId="8" borderId="13" applyNumberFormat="0" applyAlignment="0" applyProtection="0"/>
    <xf numFmtId="0" fontId="17" fillId="0" borderId="15" applyNumberFormat="0" applyFill="0" applyAlignment="0" applyProtection="0"/>
    <xf numFmtId="0" fontId="5" fillId="9" borderId="16" applyNumberFormat="0" applyAlignment="0" applyProtection="0"/>
    <xf numFmtId="0" fontId="18" fillId="0" borderId="0" applyNumberFormat="0" applyFill="0" applyBorder="0" applyAlignment="0" applyProtection="0"/>
    <xf numFmtId="0" fontId="6" fillId="10" borderId="17" applyNumberFormat="0" applyFont="0" applyAlignment="0" applyProtection="0"/>
    <xf numFmtId="0" fontId="19" fillId="0" borderId="0" applyNumberFormat="0" applyFill="0" applyBorder="0" applyAlignment="0" applyProtection="0"/>
    <xf numFmtId="0" fontId="20" fillId="0" borderId="18" applyNumberFormat="0" applyFill="0" applyAlignment="0" applyProtection="0"/>
    <xf numFmtId="0" fontId="21"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1" fillId="34" borderId="0" applyNumberFormat="0" applyBorder="0" applyAlignment="0" applyProtection="0"/>
    <xf numFmtId="44" fontId="6" fillId="0" borderId="0" applyFont="0" applyFill="0" applyBorder="0" applyAlignment="0" applyProtection="0"/>
    <xf numFmtId="0" fontId="3" fillId="0" borderId="0"/>
    <xf numFmtId="43" fontId="6" fillId="0" borderId="0" applyFont="0" applyFill="0" applyBorder="0" applyAlignment="0" applyProtection="0"/>
  </cellStyleXfs>
  <cellXfs count="142">
    <xf numFmtId="0" fontId="0" fillId="0" borderId="0" xfId="0"/>
    <xf numFmtId="0" fontId="22" fillId="2" borderId="0" xfId="0" applyFont="1" applyFill="1" applyAlignment="1">
      <alignment horizontal="left" vertical="top" wrapText="1"/>
    </xf>
    <xf numFmtId="42" fontId="22" fillId="2" borderId="0" xfId="0" applyNumberFormat="1" applyFont="1" applyFill="1" applyAlignment="1">
      <alignment horizontal="left" vertical="top" wrapText="1"/>
    </xf>
    <xf numFmtId="0" fontId="22" fillId="2" borderId="0" xfId="0" applyFont="1" applyFill="1" applyAlignment="1">
      <alignment horizontal="left" vertical="top"/>
    </xf>
    <xf numFmtId="14" fontId="23" fillId="3" borderId="4" xfId="0" applyNumberFormat="1" applyFont="1" applyFill="1" applyBorder="1" applyAlignment="1">
      <alignment horizontal="left" vertical="top" wrapText="1"/>
    </xf>
    <xf numFmtId="0" fontId="22" fillId="2" borderId="3" xfId="0" applyFont="1" applyFill="1" applyBorder="1" applyAlignment="1">
      <alignment horizontal="left" vertical="top" wrapText="1"/>
    </xf>
    <xf numFmtId="0" fontId="22" fillId="0" borderId="3" xfId="0" applyFont="1" applyBorder="1" applyAlignment="1">
      <alignment horizontal="left" vertical="top" wrapText="1"/>
    </xf>
    <xf numFmtId="166" fontId="22" fillId="0" borderId="3" xfId="0" applyNumberFormat="1" applyFont="1" applyBorder="1" applyAlignment="1">
      <alignment horizontal="left" vertical="top" wrapText="1"/>
    </xf>
    <xf numFmtId="14" fontId="22" fillId="2" borderId="3" xfId="0" applyNumberFormat="1" applyFont="1" applyFill="1" applyBorder="1" applyAlignment="1">
      <alignment horizontal="left" vertical="top" wrapText="1"/>
    </xf>
    <xf numFmtId="165" fontId="22" fillId="2" borderId="3" xfId="0" applyNumberFormat="1" applyFont="1" applyFill="1" applyBorder="1" applyAlignment="1">
      <alignment horizontal="left" vertical="top" wrapText="1"/>
    </xf>
    <xf numFmtId="0" fontId="22" fillId="2" borderId="0" xfId="0" applyFont="1" applyFill="1" applyAlignment="1">
      <alignment wrapText="1"/>
    </xf>
    <xf numFmtId="42" fontId="22" fillId="2" borderId="0" xfId="0" applyNumberFormat="1" applyFont="1" applyFill="1" applyAlignment="1">
      <alignment wrapText="1"/>
    </xf>
    <xf numFmtId="0" fontId="22" fillId="2" borderId="0" xfId="0" applyFont="1" applyFill="1"/>
    <xf numFmtId="14" fontId="24" fillId="3" borderId="4" xfId="0" applyNumberFormat="1" applyFont="1" applyFill="1" applyBorder="1" applyAlignment="1">
      <alignment wrapText="1"/>
    </xf>
    <xf numFmtId="0" fontId="22" fillId="2" borderId="3" xfId="0" applyFont="1" applyFill="1" applyBorder="1" applyAlignment="1">
      <alignment vertical="top" wrapText="1"/>
    </xf>
    <xf numFmtId="42" fontId="22" fillId="2" borderId="3" xfId="0" applyNumberFormat="1" applyFont="1" applyFill="1" applyBorder="1" applyAlignment="1">
      <alignment vertical="top" wrapText="1"/>
    </xf>
    <xf numFmtId="165" fontId="22" fillId="2" borderId="3" xfId="0" applyNumberFormat="1" applyFont="1" applyFill="1" applyBorder="1" applyAlignment="1">
      <alignment vertical="top" wrapText="1"/>
    </xf>
    <xf numFmtId="14" fontId="22" fillId="2" borderId="3" xfId="0" applyNumberFormat="1" applyFont="1" applyFill="1" applyBorder="1" applyAlignment="1">
      <alignment vertical="top" wrapText="1"/>
    </xf>
    <xf numFmtId="0" fontId="22" fillId="0" borderId="0" xfId="0" applyFont="1" applyAlignment="1">
      <alignment wrapText="1"/>
    </xf>
    <xf numFmtId="0" fontId="22" fillId="2" borderId="0" xfId="0" applyFont="1" applyFill="1" applyAlignment="1">
      <alignment vertical="center" wrapText="1"/>
    </xf>
    <xf numFmtId="0" fontId="22" fillId="2" borderId="3" xfId="0" applyFont="1" applyFill="1" applyBorder="1" applyAlignment="1">
      <alignment wrapText="1"/>
    </xf>
    <xf numFmtId="14" fontId="23" fillId="3" borderId="3" xfId="0" applyNumberFormat="1" applyFont="1" applyFill="1" applyBorder="1" applyAlignment="1">
      <alignment wrapText="1"/>
    </xf>
    <xf numFmtId="0" fontId="22" fillId="0" borderId="3" xfId="0" applyFont="1" applyBorder="1" applyAlignment="1">
      <alignment vertical="top" wrapText="1"/>
    </xf>
    <xf numFmtId="0" fontId="25" fillId="2" borderId="3" xfId="0" applyFont="1" applyFill="1" applyBorder="1" applyAlignment="1">
      <alignment vertical="top" wrapText="1"/>
    </xf>
    <xf numFmtId="6" fontId="22" fillId="0" borderId="3" xfId="0" applyNumberFormat="1" applyFont="1" applyBorder="1" applyAlignment="1">
      <alignment vertical="top" wrapText="1"/>
    </xf>
    <xf numFmtId="17" fontId="22" fillId="0" borderId="3" xfId="0" applyNumberFormat="1" applyFont="1" applyBorder="1" applyAlignment="1">
      <alignment vertical="top" wrapText="1"/>
    </xf>
    <xf numFmtId="0" fontId="22" fillId="0" borderId="3" xfId="43" applyFont="1" applyBorder="1" applyAlignment="1">
      <alignment horizontal="left" vertical="top" wrapText="1"/>
    </xf>
    <xf numFmtId="0" fontId="22" fillId="0" borderId="0" xfId="0" applyFont="1" applyAlignment="1">
      <alignment vertical="top" wrapText="1"/>
    </xf>
    <xf numFmtId="5" fontId="25" fillId="2" borderId="3" xfId="42" applyNumberFormat="1" applyFont="1" applyFill="1" applyBorder="1" applyAlignment="1">
      <alignment vertical="top" wrapText="1"/>
    </xf>
    <xf numFmtId="0" fontId="25" fillId="0" borderId="3" xfId="0" applyNumberFormat="1" applyFont="1" applyBorder="1" applyAlignment="1">
      <alignment vertical="top" wrapText="1"/>
    </xf>
    <xf numFmtId="0" fontId="22" fillId="0" borderId="3" xfId="0" applyFont="1" applyFill="1" applyBorder="1" applyAlignment="1">
      <alignment vertical="top" wrapText="1"/>
    </xf>
    <xf numFmtId="6" fontId="25" fillId="2" borderId="3" xfId="42" applyNumberFormat="1" applyFont="1" applyFill="1" applyBorder="1" applyAlignment="1">
      <alignment vertical="top" wrapText="1"/>
    </xf>
    <xf numFmtId="17" fontId="25" fillId="2" borderId="3" xfId="0" applyNumberFormat="1" applyFont="1" applyFill="1" applyBorder="1" applyAlignment="1">
      <alignment vertical="top" wrapText="1"/>
    </xf>
    <xf numFmtId="0" fontId="25" fillId="0" borderId="3" xfId="43" applyFont="1" applyBorder="1" applyAlignment="1">
      <alignment horizontal="left" vertical="top" wrapText="1"/>
    </xf>
    <xf numFmtId="0" fontId="22" fillId="0" borderId="0" xfId="0" applyFont="1" applyAlignment="1">
      <alignment horizontal="left" vertical="top" wrapText="1"/>
    </xf>
    <xf numFmtId="6" fontId="22" fillId="0" borderId="3" xfId="0" applyNumberFormat="1" applyFont="1" applyBorder="1" applyAlignment="1">
      <alignment horizontal="right" vertical="top" wrapText="1"/>
    </xf>
    <xf numFmtId="0" fontId="25" fillId="0" borderId="3" xfId="0" applyFont="1" applyBorder="1" applyAlignment="1">
      <alignment vertical="top" wrapText="1"/>
    </xf>
    <xf numFmtId="5" fontId="22" fillId="0" borderId="3" xfId="42" applyNumberFormat="1" applyFont="1" applyBorder="1" applyAlignment="1">
      <alignment horizontal="right" vertical="top" wrapText="1"/>
    </xf>
    <xf numFmtId="0" fontId="25" fillId="0" borderId="3" xfId="0" applyNumberFormat="1" applyFont="1" applyBorder="1" applyAlignment="1">
      <alignment horizontal="left" vertical="top" wrapText="1"/>
    </xf>
    <xf numFmtId="5" fontId="22" fillId="0" borderId="3" xfId="42" applyNumberFormat="1" applyFont="1" applyBorder="1" applyAlignment="1">
      <alignment vertical="top" wrapText="1"/>
    </xf>
    <xf numFmtId="0" fontId="22" fillId="0" borderId="0" xfId="0" applyFont="1" applyBorder="1" applyAlignment="1">
      <alignment vertical="top" wrapText="1"/>
    </xf>
    <xf numFmtId="0" fontId="22" fillId="0" borderId="3" xfId="0" applyFont="1" applyBorder="1" applyAlignment="1">
      <alignment horizontal="center" vertical="center" wrapText="1"/>
    </xf>
    <xf numFmtId="14" fontId="23" fillId="3" borderId="4" xfId="0" applyNumberFormat="1" applyFont="1" applyFill="1" applyBorder="1" applyAlignment="1">
      <alignment wrapText="1"/>
    </xf>
    <xf numFmtId="14" fontId="23" fillId="3" borderId="1" xfId="0" applyNumberFormat="1" applyFont="1" applyFill="1" applyBorder="1" applyAlignment="1">
      <alignment wrapText="1"/>
    </xf>
    <xf numFmtId="0" fontId="24" fillId="2" borderId="0" xfId="0" applyFont="1" applyFill="1" applyAlignment="1">
      <alignment wrapText="1"/>
    </xf>
    <xf numFmtId="0" fontId="22" fillId="2" borderId="3" xfId="0" applyNumberFormat="1" applyFont="1" applyFill="1" applyBorder="1" applyAlignment="1">
      <alignment horizontal="left" vertical="top" wrapText="1"/>
    </xf>
    <xf numFmtId="0" fontId="27" fillId="2" borderId="0" xfId="0" applyFont="1" applyFill="1" applyAlignment="1">
      <alignment vertical="center" wrapText="1"/>
    </xf>
    <xf numFmtId="0" fontId="27" fillId="2" borderId="0" xfId="0" applyFont="1" applyFill="1" applyAlignment="1">
      <alignment horizontal="center" vertical="center" wrapText="1"/>
    </xf>
    <xf numFmtId="14" fontId="28" fillId="3" borderId="1" xfId="0" applyNumberFormat="1" applyFont="1" applyFill="1" applyBorder="1" applyAlignment="1">
      <alignment horizontal="center" vertical="center" wrapText="1"/>
    </xf>
    <xf numFmtId="14" fontId="28" fillId="3" borderId="4" xfId="0" applyNumberFormat="1" applyFont="1" applyFill="1" applyBorder="1" applyAlignment="1">
      <alignment wrapText="1"/>
    </xf>
    <xf numFmtId="14" fontId="28" fillId="3" borderId="7" xfId="0" applyNumberFormat="1" applyFont="1" applyFill="1" applyBorder="1" applyAlignment="1">
      <alignment wrapText="1"/>
    </xf>
    <xf numFmtId="14" fontId="28" fillId="3" borderId="4" xfId="0" applyNumberFormat="1" applyFont="1" applyFill="1" applyBorder="1" applyAlignment="1">
      <alignment horizontal="center" vertical="center" wrapText="1"/>
    </xf>
    <xf numFmtId="0" fontId="28" fillId="3" borderId="4" xfId="0" applyFont="1" applyFill="1" applyBorder="1" applyAlignment="1">
      <alignment horizontal="center" vertical="center" wrapText="1"/>
    </xf>
    <xf numFmtId="0" fontId="27" fillId="2" borderId="0" xfId="0" applyFont="1" applyFill="1" applyBorder="1" applyAlignment="1">
      <alignment vertical="center" wrapText="1"/>
    </xf>
    <xf numFmtId="0" fontId="27" fillId="35" borderId="3" xfId="0" applyFont="1" applyFill="1" applyBorder="1" applyAlignment="1">
      <alignment wrapText="1"/>
    </xf>
    <xf numFmtId="166" fontId="27" fillId="35" borderId="3" xfId="0" applyNumberFormat="1" applyFont="1" applyFill="1" applyBorder="1" applyAlignment="1">
      <alignment horizontal="center" wrapText="1"/>
    </xf>
    <xf numFmtId="0" fontId="27" fillId="35" borderId="3" xfId="0" applyFont="1" applyFill="1" applyBorder="1" applyAlignment="1">
      <alignment vertical="center" wrapText="1"/>
    </xf>
    <xf numFmtId="167" fontId="27" fillId="35" borderId="3" xfId="0" applyNumberFormat="1" applyFont="1" applyFill="1" applyBorder="1" applyAlignment="1">
      <alignment horizontal="center" wrapText="1"/>
    </xf>
    <xf numFmtId="167" fontId="27" fillId="35" borderId="21" xfId="0" applyNumberFormat="1" applyFont="1" applyFill="1" applyBorder="1" applyAlignment="1">
      <alignment horizontal="center" wrapText="1"/>
    </xf>
    <xf numFmtId="0" fontId="27" fillId="35" borderId="22" xfId="0" applyFont="1" applyFill="1" applyBorder="1" applyAlignment="1">
      <alignment horizontal="center" vertical="center" wrapText="1"/>
    </xf>
    <xf numFmtId="16" fontId="27" fillId="35" borderId="23" xfId="0" applyNumberFormat="1" applyFont="1" applyFill="1" applyBorder="1" applyAlignment="1">
      <alignment horizontal="center" wrapText="1"/>
    </xf>
    <xf numFmtId="164" fontId="27" fillId="35" borderId="3" xfId="0" applyNumberFormat="1" applyFont="1" applyFill="1" applyBorder="1" applyAlignment="1">
      <alignment wrapText="1"/>
    </xf>
    <xf numFmtId="166" fontId="27" fillId="35" borderId="3" xfId="44" applyNumberFormat="1" applyFont="1" applyFill="1" applyBorder="1" applyAlignment="1">
      <alignment horizontal="center" wrapText="1"/>
    </xf>
    <xf numFmtId="0" fontId="29" fillId="36" borderId="0" xfId="0" applyFont="1" applyFill="1"/>
    <xf numFmtId="1" fontId="27" fillId="2" borderId="0" xfId="0" applyNumberFormat="1" applyFont="1" applyFill="1" applyBorder="1" applyAlignment="1">
      <alignment vertical="center" wrapText="1"/>
    </xf>
    <xf numFmtId="0" fontId="27" fillId="35" borderId="24" xfId="0" applyFont="1" applyFill="1" applyBorder="1" applyAlignment="1">
      <alignment wrapText="1"/>
    </xf>
    <xf numFmtId="165" fontId="27" fillId="35" borderId="24" xfId="0" applyNumberFormat="1" applyFont="1" applyFill="1" applyBorder="1" applyAlignment="1">
      <alignment wrapText="1"/>
    </xf>
    <xf numFmtId="167" fontId="27" fillId="35" borderId="24" xfId="0" applyNumberFormat="1" applyFont="1" applyFill="1" applyBorder="1" applyAlignment="1">
      <alignment horizontal="center" wrapText="1"/>
    </xf>
    <xf numFmtId="166" fontId="27" fillId="35" borderId="3" xfId="0" applyNumberFormat="1" applyFont="1" applyFill="1" applyBorder="1" applyAlignment="1">
      <alignment horizontal="center" vertical="center" wrapText="1"/>
    </xf>
    <xf numFmtId="167" fontId="27" fillId="35" borderId="3" xfId="0" applyNumberFormat="1" applyFont="1" applyFill="1" applyBorder="1" applyAlignment="1">
      <alignment horizontal="center" vertical="center" wrapText="1"/>
    </xf>
    <xf numFmtId="164" fontId="27" fillId="2" borderId="25" xfId="0" applyNumberFormat="1" applyFont="1" applyFill="1" applyBorder="1" applyAlignment="1">
      <alignment wrapText="1"/>
    </xf>
    <xf numFmtId="0" fontId="27" fillId="0" borderId="0" xfId="0" applyFont="1" applyAlignment="1"/>
    <xf numFmtId="0" fontId="27" fillId="35" borderId="26" xfId="0" applyFont="1" applyFill="1" applyBorder="1" applyAlignment="1">
      <alignment wrapText="1"/>
    </xf>
    <xf numFmtId="0" fontId="27" fillId="35" borderId="21" xfId="0" applyFont="1" applyFill="1" applyBorder="1" applyAlignment="1">
      <alignment vertical="center" wrapText="1"/>
    </xf>
    <xf numFmtId="166" fontId="27" fillId="35" borderId="21" xfId="0" applyNumberFormat="1" applyFont="1" applyFill="1" applyBorder="1" applyAlignment="1">
      <alignment horizontal="center" wrapText="1"/>
    </xf>
    <xf numFmtId="0" fontId="27" fillId="35" borderId="8" xfId="0" applyFont="1" applyFill="1" applyBorder="1" applyAlignment="1">
      <alignment horizontal="center" vertical="center" wrapText="1"/>
    </xf>
    <xf numFmtId="16" fontId="27" fillId="35" borderId="27" xfId="0" applyNumberFormat="1" applyFont="1" applyFill="1" applyBorder="1" applyAlignment="1">
      <alignment horizontal="center" wrapText="1"/>
    </xf>
    <xf numFmtId="0" fontId="27" fillId="2" borderId="0" xfId="0" applyFont="1" applyFill="1" applyBorder="1" applyAlignment="1">
      <alignment horizontal="center" vertical="center" wrapText="1"/>
    </xf>
    <xf numFmtId="0" fontId="30" fillId="2" borderId="0" xfId="0" applyFont="1" applyFill="1" applyBorder="1" applyAlignment="1">
      <alignment vertical="center"/>
    </xf>
    <xf numFmtId="0" fontId="30" fillId="2" borderId="0" xfId="0" applyFont="1" applyFill="1" applyBorder="1" applyAlignment="1">
      <alignment horizontal="center" vertical="center"/>
    </xf>
    <xf numFmtId="0" fontId="31" fillId="2" borderId="0" xfId="0" applyFont="1" applyFill="1" applyAlignment="1">
      <alignment vertical="center"/>
    </xf>
    <xf numFmtId="0" fontId="32" fillId="2" borderId="0" xfId="0" applyFont="1" applyFill="1" applyAlignment="1">
      <alignment vertical="center"/>
    </xf>
    <xf numFmtId="0" fontId="31" fillId="2" borderId="0" xfId="0" applyFont="1" applyFill="1" applyAlignment="1">
      <alignment horizontal="center" vertical="center"/>
    </xf>
    <xf numFmtId="0" fontId="33" fillId="2" borderId="0" xfId="0" applyFont="1" applyFill="1" applyBorder="1" applyAlignment="1">
      <alignment wrapText="1"/>
    </xf>
    <xf numFmtId="0" fontId="2" fillId="2" borderId="0" xfId="0" applyFont="1" applyFill="1" applyBorder="1" applyAlignment="1">
      <alignment vertical="center" wrapText="1"/>
    </xf>
    <xf numFmtId="0" fontId="31" fillId="2" borderId="0" xfId="0" applyFont="1" applyFill="1" applyBorder="1" applyAlignment="1">
      <alignment vertical="center"/>
    </xf>
    <xf numFmtId="0" fontId="32" fillId="2" borderId="0" xfId="0" applyFont="1" applyFill="1" applyBorder="1" applyAlignment="1">
      <alignment vertical="center"/>
    </xf>
    <xf numFmtId="164" fontId="22" fillId="35" borderId="3" xfId="0" applyNumberFormat="1" applyFont="1" applyFill="1" applyBorder="1" applyAlignment="1">
      <alignment wrapText="1"/>
    </xf>
    <xf numFmtId="0" fontId="22" fillId="0" borderId="0" xfId="0" applyFont="1" applyAlignment="1">
      <alignment vertical="center"/>
    </xf>
    <xf numFmtId="0" fontId="0" fillId="0" borderId="0" xfId="0" applyAlignment="1">
      <alignment vertical="center"/>
    </xf>
    <xf numFmtId="0" fontId="31" fillId="0" borderId="0" xfId="0" applyFont="1" applyAlignment="1">
      <alignment horizontal="left" indent="5"/>
    </xf>
    <xf numFmtId="164" fontId="22" fillId="35" borderId="3" xfId="0" applyNumberFormat="1" applyFont="1" applyFill="1" applyBorder="1" applyAlignment="1">
      <alignment vertical="center" wrapText="1"/>
    </xf>
    <xf numFmtId="0" fontId="25" fillId="2" borderId="0" xfId="0" applyFont="1" applyFill="1" applyBorder="1" applyAlignment="1">
      <alignment vertical="center"/>
    </xf>
    <xf numFmtId="0" fontId="27" fillId="2" borderId="0" xfId="0" applyFont="1" applyFill="1" applyAlignment="1">
      <alignment vertical="center"/>
    </xf>
    <xf numFmtId="0" fontId="30" fillId="2" borderId="0" xfId="0" applyFont="1" applyFill="1" applyAlignment="1">
      <alignment vertical="center"/>
    </xf>
    <xf numFmtId="0" fontId="22" fillId="2" borderId="0" xfId="0" applyFont="1" applyFill="1" applyAlignment="1">
      <alignment vertical="center"/>
    </xf>
    <xf numFmtId="0" fontId="34" fillId="0" borderId="28" xfId="0" applyFont="1" applyBorder="1" applyAlignment="1">
      <alignment horizontal="left" wrapText="1"/>
    </xf>
    <xf numFmtId="0" fontId="22" fillId="0" borderId="0" xfId="0" applyFont="1" applyAlignment="1"/>
    <xf numFmtId="0" fontId="34" fillId="0" borderId="28" xfId="0" applyFont="1" applyBorder="1" applyAlignment="1">
      <alignment wrapText="1"/>
    </xf>
    <xf numFmtId="0" fontId="22" fillId="37" borderId="29" xfId="0" applyFont="1" applyFill="1" applyBorder="1" applyAlignment="1">
      <alignment horizontal="left" vertical="center"/>
    </xf>
    <xf numFmtId="0" fontId="34" fillId="0" borderId="0" xfId="0" applyFont="1" applyAlignment="1">
      <alignment vertical="center"/>
    </xf>
    <xf numFmtId="0" fontId="22" fillId="0" borderId="0" xfId="0" applyFont="1" applyAlignment="1">
      <alignment vertical="center" wrapText="1"/>
    </xf>
    <xf numFmtId="0" fontId="34" fillId="0" borderId="0" xfId="0" applyFont="1"/>
    <xf numFmtId="0" fontId="35" fillId="0" borderId="0" xfId="0" applyFont="1"/>
    <xf numFmtId="0" fontId="22" fillId="2" borderId="0" xfId="0" applyFont="1" applyFill="1" applyAlignment="1">
      <alignment horizontal="center" vertical="center" wrapText="1"/>
    </xf>
    <xf numFmtId="0" fontId="31" fillId="2" borderId="0" xfId="0" applyFont="1" applyFill="1" applyBorder="1" applyAlignment="1">
      <alignment horizontal="center" vertical="center"/>
    </xf>
    <xf numFmtId="0" fontId="36" fillId="0" borderId="0" xfId="0" applyFont="1" applyAlignment="1">
      <alignment vertical="center" wrapText="1"/>
    </xf>
    <xf numFmtId="0" fontId="31" fillId="2" borderId="0" xfId="0" applyFont="1" applyFill="1" applyAlignment="1">
      <alignment horizontal="center" vertical="center" wrapText="1"/>
    </xf>
    <xf numFmtId="0" fontId="31" fillId="2" borderId="0" xfId="0" applyFont="1" applyFill="1" applyAlignment="1">
      <alignment vertical="center" wrapText="1"/>
    </xf>
    <xf numFmtId="0" fontId="24" fillId="2" borderId="0" xfId="0" applyFont="1" applyFill="1" applyAlignment="1">
      <alignment wrapText="1"/>
    </xf>
    <xf numFmtId="0" fontId="22" fillId="0" borderId="0" xfId="0" applyFont="1" applyAlignment="1">
      <alignment wrapText="1"/>
    </xf>
    <xf numFmtId="0" fontId="34" fillId="0" borderId="28" xfId="0" applyFont="1" applyBorder="1" applyAlignment="1">
      <alignment vertical="center" wrapText="1"/>
    </xf>
    <xf numFmtId="0" fontId="36" fillId="0" borderId="0" xfId="0" applyFont="1" applyAlignment="1">
      <alignment vertical="center" wrapText="1"/>
    </xf>
    <xf numFmtId="164" fontId="22" fillId="35" borderId="24" xfId="0" applyNumberFormat="1" applyFont="1" applyFill="1" applyBorder="1" applyAlignment="1">
      <alignment horizontal="left" vertical="center"/>
    </xf>
    <xf numFmtId="0" fontId="22" fillId="0" borderId="29" xfId="0" applyFont="1" applyBorder="1" applyAlignment="1">
      <alignment horizontal="left" vertical="center"/>
    </xf>
    <xf numFmtId="0" fontId="22" fillId="0" borderId="23" xfId="0" applyFont="1" applyBorder="1" applyAlignment="1">
      <alignment horizontal="left" vertical="center"/>
    </xf>
    <xf numFmtId="0" fontId="34" fillId="0" borderId="28" xfId="0" applyFont="1" applyBorder="1" applyAlignment="1">
      <alignment horizontal="left" wrapText="1"/>
    </xf>
    <xf numFmtId="0" fontId="22" fillId="0" borderId="0" xfId="0" applyFont="1" applyAlignment="1"/>
    <xf numFmtId="0" fontId="34" fillId="0" borderId="28" xfId="0" applyFont="1" applyBorder="1" applyAlignment="1">
      <alignment wrapText="1"/>
    </xf>
    <xf numFmtId="0" fontId="22" fillId="35" borderId="24" xfId="0" applyFont="1" applyFill="1" applyBorder="1" applyAlignment="1">
      <alignment vertical="center" wrapText="1"/>
    </xf>
    <xf numFmtId="0" fontId="22" fillId="0" borderId="29" xfId="0" applyFont="1" applyBorder="1" applyAlignment="1">
      <alignment vertical="center" wrapText="1"/>
    </xf>
    <xf numFmtId="0" fontId="22" fillId="0" borderId="23" xfId="0" applyFont="1" applyBorder="1" applyAlignment="1">
      <alignment vertical="center" wrapText="1"/>
    </xf>
    <xf numFmtId="0" fontId="22" fillId="0" borderId="0" xfId="0" applyFont="1" applyAlignment="1">
      <alignment vertical="center" wrapText="1"/>
    </xf>
    <xf numFmtId="0" fontId="28" fillId="3" borderId="4" xfId="0" applyFont="1" applyFill="1" applyBorder="1" applyAlignment="1">
      <alignment horizontal="center" vertical="center" wrapText="1"/>
    </xf>
    <xf numFmtId="0" fontId="27" fillId="0" borderId="19" xfId="0" applyFont="1" applyBorder="1" applyAlignment="1">
      <alignment vertical="center" wrapText="1"/>
    </xf>
    <xf numFmtId="0" fontId="28" fillId="3" borderId="9" xfId="0" applyFont="1" applyFill="1" applyBorder="1" applyAlignment="1">
      <alignment horizontal="center" vertical="center" wrapText="1"/>
    </xf>
    <xf numFmtId="14" fontId="28" fillId="3" borderId="4" xfId="0" applyNumberFormat="1" applyFont="1" applyFill="1" applyBorder="1" applyAlignment="1">
      <alignment horizontal="center" vertical="center" wrapText="1"/>
    </xf>
    <xf numFmtId="0" fontId="27" fillId="0" borderId="9" xfId="0" applyFont="1" applyBorder="1" applyAlignment="1">
      <alignment wrapText="1"/>
    </xf>
    <xf numFmtId="0" fontId="22" fillId="0" borderId="28" xfId="0" applyFont="1" applyBorder="1" applyAlignment="1">
      <alignment horizontal="left" vertical="top" wrapText="1"/>
    </xf>
    <xf numFmtId="0" fontId="22" fillId="0" borderId="0" xfId="0" applyFont="1" applyBorder="1" applyAlignment="1">
      <alignment horizontal="left" vertical="top" wrapText="1"/>
    </xf>
    <xf numFmtId="0" fontId="22" fillId="0" borderId="28" xfId="0" applyFont="1" applyBorder="1" applyAlignment="1">
      <alignment horizontal="left" vertical="center" wrapText="1"/>
    </xf>
    <xf numFmtId="0" fontId="22" fillId="0" borderId="0" xfId="0" applyFont="1" applyBorder="1" applyAlignment="1">
      <alignment horizontal="left" vertical="center" wrapText="1"/>
    </xf>
    <xf numFmtId="0" fontId="0" fillId="0" borderId="0" xfId="0" applyAlignment="1">
      <alignment vertical="center" wrapText="1"/>
    </xf>
    <xf numFmtId="14" fontId="28" fillId="3" borderId="5" xfId="0" applyNumberFormat="1" applyFont="1" applyFill="1" applyBorder="1" applyAlignment="1">
      <alignment horizontal="center" vertical="center" wrapText="1"/>
    </xf>
    <xf numFmtId="0" fontId="27" fillId="0" borderId="20" xfId="0" applyFont="1" applyBorder="1" applyAlignment="1">
      <alignment horizontal="center" wrapText="1"/>
    </xf>
    <xf numFmtId="0" fontId="28" fillId="3" borderId="2" xfId="0"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6" xfId="0" applyFont="1" applyBorder="1" applyAlignment="1">
      <alignment horizontal="center" vertical="center" wrapText="1"/>
    </xf>
    <xf numFmtId="0" fontId="28" fillId="3" borderId="8"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7" fillId="0" borderId="19" xfId="0" applyFont="1" applyBorder="1" applyAlignment="1">
      <alignment wrapText="1"/>
    </xf>
    <xf numFmtId="0" fontId="27" fillId="0" borderId="19" xfId="0" applyFont="1" applyBorder="1" applyAlignment="1">
      <alignment horizont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8"/>
  <sheetViews>
    <sheetView zoomScale="70" zoomScaleNormal="70" workbookViewId="0"/>
  </sheetViews>
  <sheetFormatPr defaultColWidth="8.88671875" defaultRowHeight="13.2" x14ac:dyDescent="0.3"/>
  <cols>
    <col min="1" max="1" width="8.88671875" style="3"/>
    <col min="2" max="2" width="25.88671875" style="1" customWidth="1"/>
    <col min="3" max="3" width="36" style="1"/>
    <col min="4" max="4" width="31" style="2" customWidth="1"/>
    <col min="5" max="5" width="45.6640625" style="1" customWidth="1"/>
    <col min="6" max="6" width="19.33203125" style="1" customWidth="1"/>
    <col min="7" max="8" width="17.88671875" style="1" customWidth="1"/>
    <col min="9" max="9" width="20.88671875" style="1" customWidth="1"/>
    <col min="10" max="11" width="26.44140625" style="3" customWidth="1"/>
    <col min="12" max="13" width="14.5546875" style="3" customWidth="1"/>
    <col min="14" max="16384" width="8.88671875" style="3"/>
  </cols>
  <sheetData>
    <row r="1" spans="2:9" ht="13.8" thickBot="1" x14ac:dyDescent="0.35"/>
    <row r="2" spans="2:9" s="1" customFormat="1" ht="33" customHeight="1" x14ac:dyDescent="0.3">
      <c r="B2" s="4" t="s">
        <v>0</v>
      </c>
      <c r="C2" s="4" t="s">
        <v>2</v>
      </c>
      <c r="D2" s="4" t="s">
        <v>5</v>
      </c>
      <c r="E2" s="4" t="s">
        <v>4</v>
      </c>
      <c r="F2" s="4" t="s">
        <v>47</v>
      </c>
      <c r="G2" s="4" t="s">
        <v>48</v>
      </c>
      <c r="H2" s="4" t="s">
        <v>18</v>
      </c>
      <c r="I2" s="4" t="s">
        <v>25</v>
      </c>
    </row>
    <row r="3" spans="2:9" ht="91.5" customHeight="1" x14ac:dyDescent="0.3">
      <c r="B3" s="5" t="s">
        <v>19</v>
      </c>
      <c r="C3" s="5" t="s">
        <v>31</v>
      </c>
      <c r="D3" s="5" t="s">
        <v>20</v>
      </c>
      <c r="E3" s="5" t="s">
        <v>42</v>
      </c>
      <c r="F3" s="9">
        <v>7155000</v>
      </c>
      <c r="G3" s="9">
        <v>6224000</v>
      </c>
      <c r="H3" s="8">
        <v>41460</v>
      </c>
      <c r="I3" s="8" t="s">
        <v>43</v>
      </c>
    </row>
    <row r="4" spans="2:9" s="1" customFormat="1" ht="114" customHeight="1" x14ac:dyDescent="0.3">
      <c r="B4" s="5" t="s">
        <v>19</v>
      </c>
      <c r="C4" s="6" t="s">
        <v>46</v>
      </c>
      <c r="D4" s="6" t="s">
        <v>26</v>
      </c>
      <c r="E4" s="6" t="s">
        <v>41</v>
      </c>
      <c r="F4" s="7" t="s">
        <v>45</v>
      </c>
      <c r="G4" s="7" t="s">
        <v>45</v>
      </c>
      <c r="H4" s="6" t="s">
        <v>27</v>
      </c>
      <c r="I4" s="8" t="s">
        <v>43</v>
      </c>
    </row>
    <row r="5" spans="2:9" ht="90" customHeight="1" x14ac:dyDescent="0.3">
      <c r="B5" s="5" t="s">
        <v>19</v>
      </c>
      <c r="C5" s="6" t="s">
        <v>31</v>
      </c>
      <c r="D5" s="6" t="s">
        <v>32</v>
      </c>
      <c r="E5" s="6" t="s">
        <v>33</v>
      </c>
      <c r="F5" s="7" t="s">
        <v>44</v>
      </c>
      <c r="G5" s="7" t="s">
        <v>44</v>
      </c>
      <c r="H5" s="6" t="s">
        <v>34</v>
      </c>
      <c r="I5" s="8" t="s">
        <v>43</v>
      </c>
    </row>
    <row r="6" spans="2:9" ht="125.25" customHeight="1" x14ac:dyDescent="0.3">
      <c r="B6" s="5" t="s">
        <v>19</v>
      </c>
      <c r="C6" s="6" t="s">
        <v>28</v>
      </c>
      <c r="D6" s="6" t="s">
        <v>29</v>
      </c>
      <c r="E6" s="6" t="s">
        <v>30</v>
      </c>
      <c r="F6" s="7">
        <v>30000</v>
      </c>
      <c r="G6" s="7">
        <v>30000</v>
      </c>
      <c r="H6" s="6" t="s">
        <v>27</v>
      </c>
      <c r="I6" s="8" t="s">
        <v>43</v>
      </c>
    </row>
    <row r="7" spans="2:9" ht="99" customHeight="1" x14ac:dyDescent="0.3">
      <c r="B7" s="5" t="s">
        <v>19</v>
      </c>
      <c r="C7" s="6" t="s">
        <v>35</v>
      </c>
      <c r="D7" s="6" t="s">
        <v>36</v>
      </c>
      <c r="E7" s="6" t="s">
        <v>37</v>
      </c>
      <c r="F7" s="7">
        <v>25000</v>
      </c>
      <c r="G7" s="7">
        <v>25000</v>
      </c>
      <c r="H7" s="6" t="s">
        <v>38</v>
      </c>
      <c r="I7" s="8" t="s">
        <v>43</v>
      </c>
    </row>
    <row r="8" spans="2:9" ht="90" customHeight="1" x14ac:dyDescent="0.3">
      <c r="B8" s="5" t="s">
        <v>19</v>
      </c>
      <c r="C8" s="6" t="s">
        <v>31</v>
      </c>
      <c r="D8" s="6" t="s">
        <v>39</v>
      </c>
      <c r="E8" s="6" t="s">
        <v>40</v>
      </c>
      <c r="F8" s="7">
        <v>5993</v>
      </c>
      <c r="G8" s="7">
        <v>5993</v>
      </c>
      <c r="H8" s="6" t="s">
        <v>27</v>
      </c>
      <c r="I8" s="8" t="s">
        <v>43</v>
      </c>
    </row>
  </sheetData>
  <autoFilter ref="B2:I8">
    <sortState ref="B3:I8">
      <sortCondition descending="1" ref="F2:F8"/>
    </sortState>
  </autoFilter>
  <phoneticPr fontId="4" type="noConversion"/>
  <pageMargins left="0.70866141732283472" right="0.70866141732283472"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
  <sheetViews>
    <sheetView zoomScale="70" zoomScaleNormal="70" workbookViewId="0">
      <selection activeCell="B3" sqref="B3"/>
    </sheetView>
  </sheetViews>
  <sheetFormatPr defaultColWidth="8.88671875" defaultRowHeight="13.2" x14ac:dyDescent="0.25"/>
  <cols>
    <col min="1" max="1" width="8.88671875" style="12"/>
    <col min="2" max="2" width="25.88671875" style="10" customWidth="1"/>
    <col min="3" max="3" width="36" style="10" customWidth="1"/>
    <col min="4" max="4" width="31" style="11" customWidth="1"/>
    <col min="5" max="5" width="43.109375" style="10" customWidth="1"/>
    <col min="6" max="6" width="29.109375" style="10" bestFit="1" customWidth="1"/>
    <col min="7" max="7" width="29" style="10" bestFit="1" customWidth="1"/>
    <col min="8" max="8" width="29" style="10" customWidth="1"/>
    <col min="9" max="9" width="31" style="10" customWidth="1"/>
    <col min="10" max="16384" width="8.88671875" style="12"/>
  </cols>
  <sheetData>
    <row r="1" spans="2:9" ht="13.8" thickBot="1" x14ac:dyDescent="0.3"/>
    <row r="2" spans="2:9" ht="45.75" customHeight="1" x14ac:dyDescent="0.25">
      <c r="B2" s="13" t="s">
        <v>0</v>
      </c>
      <c r="C2" s="13" t="s">
        <v>2</v>
      </c>
      <c r="D2" s="13" t="s">
        <v>17</v>
      </c>
      <c r="E2" s="13" t="s">
        <v>4</v>
      </c>
      <c r="F2" s="13" t="s">
        <v>50</v>
      </c>
      <c r="G2" s="13" t="s">
        <v>48</v>
      </c>
      <c r="H2" s="13" t="s">
        <v>18</v>
      </c>
      <c r="I2" s="13" t="s">
        <v>25</v>
      </c>
    </row>
    <row r="3" spans="2:9" ht="92.4" x14ac:dyDescent="0.25">
      <c r="B3" s="14" t="s">
        <v>19</v>
      </c>
      <c r="C3" s="14" t="s">
        <v>21</v>
      </c>
      <c r="D3" s="15" t="s">
        <v>49</v>
      </c>
      <c r="E3" s="14" t="s">
        <v>22</v>
      </c>
      <c r="F3" s="16">
        <v>190470</v>
      </c>
      <c r="G3" s="16">
        <v>190470</v>
      </c>
      <c r="H3" s="17">
        <v>41458</v>
      </c>
      <c r="I3" s="17" t="s">
        <v>160</v>
      </c>
    </row>
    <row r="4" spans="2:9" x14ac:dyDescent="0.25">
      <c r="D4" s="10"/>
    </row>
    <row r="5" spans="2:9" x14ac:dyDescent="0.25">
      <c r="B5" s="109"/>
      <c r="C5" s="110"/>
      <c r="D5" s="110"/>
    </row>
    <row r="6" spans="2:9" x14ac:dyDescent="0.25">
      <c r="B6" s="110"/>
      <c r="C6" s="110"/>
      <c r="D6" s="110"/>
    </row>
    <row r="7" spans="2:9" x14ac:dyDescent="0.25">
      <c r="B7" s="110"/>
      <c r="C7" s="110"/>
      <c r="D7" s="110"/>
    </row>
    <row r="8" spans="2:9" x14ac:dyDescent="0.25">
      <c r="B8" s="110"/>
      <c r="C8" s="110"/>
      <c r="D8" s="110"/>
    </row>
    <row r="9" spans="2:9" x14ac:dyDescent="0.25">
      <c r="B9" s="110"/>
      <c r="C9" s="110"/>
      <c r="D9" s="110"/>
    </row>
    <row r="10" spans="2:9" x14ac:dyDescent="0.25">
      <c r="B10" s="110"/>
      <c r="C10" s="110"/>
      <c r="D10" s="110"/>
    </row>
    <row r="11" spans="2:9" x14ac:dyDescent="0.25">
      <c r="B11" s="110"/>
      <c r="C11" s="110"/>
      <c r="D11" s="110"/>
    </row>
  </sheetData>
  <mergeCells count="1">
    <mergeCell ref="B5:D11"/>
  </mergeCells>
  <phoneticPr fontId="4" type="noConversion"/>
  <pageMargins left="0.70866141732283472" right="0.70866141732283472" top="0.74803149606299213"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
  <sheetViews>
    <sheetView zoomScale="70" zoomScaleNormal="70" workbookViewId="0">
      <selection activeCell="B25" sqref="B25"/>
    </sheetView>
  </sheetViews>
  <sheetFormatPr defaultColWidth="20.6640625" defaultRowHeight="13.8" x14ac:dyDescent="0.3"/>
  <cols>
    <col min="1" max="1" width="5.5546875" style="46" customWidth="1"/>
    <col min="2" max="2" width="14.33203125" style="46" customWidth="1"/>
    <col min="3" max="3" width="35.109375" style="46" customWidth="1"/>
    <col min="4" max="4" width="29.44140625" style="46" customWidth="1"/>
    <col min="5" max="5" width="13.6640625" style="46" customWidth="1"/>
    <col min="6" max="6" width="0" style="46" hidden="1" customWidth="1"/>
    <col min="7" max="7" width="18" style="47" customWidth="1"/>
    <col min="8" max="8" width="19.33203125" style="47" customWidth="1"/>
    <col min="9" max="9" width="38.33203125" style="46" hidden="1" customWidth="1"/>
    <col min="10" max="10" width="0" style="46" hidden="1" customWidth="1"/>
    <col min="11" max="22" width="10.5546875" style="46" customWidth="1"/>
    <col min="23" max="23" width="19.44140625" style="46" customWidth="1"/>
    <col min="24" max="25" width="18.109375" style="46" customWidth="1"/>
    <col min="26" max="26" width="17.88671875" style="46" customWidth="1"/>
    <col min="27" max="16384" width="20.6640625" style="46"/>
  </cols>
  <sheetData>
    <row r="1" spans="2:32" ht="14.4" thickBot="1" x14ac:dyDescent="0.35"/>
    <row r="2" spans="2:32" ht="37.5" customHeight="1" thickBot="1" x14ac:dyDescent="0.35">
      <c r="B2" s="126" t="s">
        <v>0</v>
      </c>
      <c r="C2" s="126" t="s">
        <v>2</v>
      </c>
      <c r="D2" s="126" t="s">
        <v>4</v>
      </c>
      <c r="E2" s="126" t="s">
        <v>5</v>
      </c>
      <c r="F2" s="48" t="s">
        <v>99</v>
      </c>
      <c r="G2" s="126" t="s">
        <v>100</v>
      </c>
      <c r="H2" s="133" t="s">
        <v>6</v>
      </c>
      <c r="I2" s="48" t="s">
        <v>1</v>
      </c>
      <c r="J2" s="48" t="s">
        <v>3</v>
      </c>
      <c r="K2" s="135" t="s">
        <v>13</v>
      </c>
      <c r="L2" s="136"/>
      <c r="M2" s="136"/>
      <c r="N2" s="136"/>
      <c r="O2" s="136"/>
      <c r="P2" s="137"/>
      <c r="Q2" s="135" t="s">
        <v>14</v>
      </c>
      <c r="R2" s="138"/>
      <c r="S2" s="138"/>
      <c r="T2" s="138"/>
      <c r="U2" s="138"/>
      <c r="V2" s="139"/>
      <c r="W2" s="123" t="s">
        <v>15</v>
      </c>
      <c r="X2" s="123" t="s">
        <v>16</v>
      </c>
      <c r="Y2" s="123" t="s">
        <v>25</v>
      </c>
      <c r="Z2" s="126" t="s">
        <v>101</v>
      </c>
    </row>
    <row r="3" spans="2:32" ht="37.5" customHeight="1" thickBot="1" x14ac:dyDescent="0.3">
      <c r="B3" s="140"/>
      <c r="C3" s="140"/>
      <c r="D3" s="140"/>
      <c r="E3" s="140"/>
      <c r="F3" s="49"/>
      <c r="G3" s="141"/>
      <c r="H3" s="134"/>
      <c r="I3" s="50"/>
      <c r="J3" s="50"/>
      <c r="K3" s="51" t="s">
        <v>7</v>
      </c>
      <c r="L3" s="51" t="s">
        <v>8</v>
      </c>
      <c r="M3" s="51" t="s">
        <v>9</v>
      </c>
      <c r="N3" s="51" t="s">
        <v>10</v>
      </c>
      <c r="O3" s="51" t="s">
        <v>11</v>
      </c>
      <c r="P3" s="52" t="s">
        <v>12</v>
      </c>
      <c r="Q3" s="51" t="s">
        <v>7</v>
      </c>
      <c r="R3" s="51" t="s">
        <v>8</v>
      </c>
      <c r="S3" s="51" t="s">
        <v>9</v>
      </c>
      <c r="T3" s="51" t="s">
        <v>10</v>
      </c>
      <c r="U3" s="51" t="s">
        <v>11</v>
      </c>
      <c r="V3" s="52" t="s">
        <v>12</v>
      </c>
      <c r="W3" s="124"/>
      <c r="X3" s="124"/>
      <c r="Y3" s="125"/>
      <c r="Z3" s="127"/>
    </row>
    <row r="4" spans="2:32" s="53" customFormat="1" ht="27.9" customHeight="1" thickBot="1" x14ac:dyDescent="0.3">
      <c r="B4" s="54" t="s">
        <v>102</v>
      </c>
      <c r="C4" s="54" t="s">
        <v>31</v>
      </c>
      <c r="D4" s="54" t="s">
        <v>103</v>
      </c>
      <c r="E4" s="54" t="s">
        <v>104</v>
      </c>
      <c r="F4" s="54"/>
      <c r="G4" s="55">
        <v>0.46</v>
      </c>
      <c r="H4" s="55">
        <v>0.46</v>
      </c>
      <c r="I4" s="56"/>
      <c r="J4" s="56"/>
      <c r="K4" s="57">
        <v>0</v>
      </c>
      <c r="L4" s="57">
        <v>0</v>
      </c>
      <c r="M4" s="57">
        <v>2</v>
      </c>
      <c r="N4" s="57">
        <v>1</v>
      </c>
      <c r="O4" s="57">
        <v>5.4</v>
      </c>
      <c r="P4" s="57">
        <v>2</v>
      </c>
      <c r="Q4" s="57">
        <v>0</v>
      </c>
      <c r="R4" s="57">
        <v>0</v>
      </c>
      <c r="S4" s="57">
        <v>2</v>
      </c>
      <c r="T4" s="57">
        <v>1</v>
      </c>
      <c r="U4" s="57">
        <v>6</v>
      </c>
      <c r="V4" s="57">
        <v>2</v>
      </c>
      <c r="W4" s="57">
        <v>11</v>
      </c>
      <c r="X4" s="58">
        <v>10.4</v>
      </c>
      <c r="Y4" s="59" t="s">
        <v>105</v>
      </c>
      <c r="Z4" s="60">
        <v>41598</v>
      </c>
    </row>
    <row r="5" spans="2:32" s="53" customFormat="1" ht="27.9" customHeight="1" x14ac:dyDescent="0.25">
      <c r="B5" s="54" t="s">
        <v>106</v>
      </c>
      <c r="C5" s="61" t="s">
        <v>107</v>
      </c>
      <c r="D5" s="54" t="s">
        <v>103</v>
      </c>
      <c r="E5" s="54" t="s">
        <v>108</v>
      </c>
      <c r="F5" s="54"/>
      <c r="G5" s="55">
        <v>0.8</v>
      </c>
      <c r="H5" s="55">
        <v>0.8</v>
      </c>
      <c r="I5" s="54"/>
      <c r="J5" s="54"/>
      <c r="K5" s="57">
        <v>13</v>
      </c>
      <c r="L5" s="57">
        <v>4</v>
      </c>
      <c r="M5" s="57">
        <v>1</v>
      </c>
      <c r="N5" s="57">
        <v>13</v>
      </c>
      <c r="O5" s="57">
        <v>0</v>
      </c>
      <c r="P5" s="57">
        <v>0</v>
      </c>
      <c r="Q5" s="57">
        <v>13</v>
      </c>
      <c r="R5" s="57">
        <v>4</v>
      </c>
      <c r="S5" s="57">
        <v>1</v>
      </c>
      <c r="T5" s="57">
        <v>13</v>
      </c>
      <c r="U5" s="57">
        <v>0</v>
      </c>
      <c r="V5" s="57">
        <v>0</v>
      </c>
      <c r="W5" s="57">
        <v>31</v>
      </c>
      <c r="X5" s="57">
        <v>31</v>
      </c>
      <c r="Y5" s="59" t="s">
        <v>105</v>
      </c>
      <c r="Z5" s="60">
        <v>41598</v>
      </c>
    </row>
    <row r="6" spans="2:32" s="53" customFormat="1" ht="27.9" customHeight="1" x14ac:dyDescent="0.25">
      <c r="B6" s="54" t="s">
        <v>106</v>
      </c>
      <c r="C6" s="61" t="s">
        <v>109</v>
      </c>
      <c r="D6" s="54" t="s">
        <v>103</v>
      </c>
      <c r="E6" s="54" t="s">
        <v>108</v>
      </c>
      <c r="F6" s="54"/>
      <c r="G6" s="62">
        <v>1.24</v>
      </c>
      <c r="H6" s="62">
        <v>1.1299999999999999</v>
      </c>
      <c r="I6" s="54"/>
      <c r="J6" s="54"/>
      <c r="K6" s="57">
        <v>27</v>
      </c>
      <c r="L6" s="57">
        <v>6</v>
      </c>
      <c r="M6" s="57">
        <v>4</v>
      </c>
      <c r="N6" s="57">
        <v>3</v>
      </c>
      <c r="O6" s="57">
        <v>4</v>
      </c>
      <c r="P6" s="57">
        <v>0</v>
      </c>
      <c r="Q6" s="57">
        <v>27</v>
      </c>
      <c r="R6" s="57">
        <v>6</v>
      </c>
      <c r="S6" s="57">
        <v>8</v>
      </c>
      <c r="T6" s="57">
        <v>3</v>
      </c>
      <c r="U6" s="57">
        <v>4</v>
      </c>
      <c r="V6" s="57">
        <v>0</v>
      </c>
      <c r="W6" s="57">
        <v>48</v>
      </c>
      <c r="X6" s="57">
        <v>44</v>
      </c>
      <c r="Y6" s="59" t="s">
        <v>110</v>
      </c>
      <c r="Z6" s="60">
        <v>41598</v>
      </c>
    </row>
    <row r="7" spans="2:32" s="53" customFormat="1" ht="27.9" customHeight="1" x14ac:dyDescent="0.25">
      <c r="B7" s="54" t="s">
        <v>106</v>
      </c>
      <c r="C7" s="54" t="s">
        <v>111</v>
      </c>
      <c r="D7" s="54" t="s">
        <v>112</v>
      </c>
      <c r="E7" s="54" t="s">
        <v>104</v>
      </c>
      <c r="F7" s="54"/>
      <c r="G7" s="55">
        <v>0.05</v>
      </c>
      <c r="H7" s="55">
        <v>0.05</v>
      </c>
      <c r="I7" s="54"/>
      <c r="J7" s="54"/>
      <c r="K7" s="57">
        <v>0</v>
      </c>
      <c r="L7" s="57">
        <v>2</v>
      </c>
      <c r="M7" s="57">
        <v>0</v>
      </c>
      <c r="N7" s="57">
        <v>0</v>
      </c>
      <c r="O7" s="57">
        <v>0</v>
      </c>
      <c r="P7" s="57">
        <v>0</v>
      </c>
      <c r="Q7" s="57">
        <v>0</v>
      </c>
      <c r="R7" s="57">
        <v>2</v>
      </c>
      <c r="S7" s="57">
        <v>0</v>
      </c>
      <c r="T7" s="57">
        <v>0</v>
      </c>
      <c r="U7" s="57">
        <v>0</v>
      </c>
      <c r="V7" s="57">
        <v>0</v>
      </c>
      <c r="W7" s="57">
        <v>2</v>
      </c>
      <c r="X7" s="57">
        <v>2</v>
      </c>
      <c r="Y7" s="59" t="s">
        <v>105</v>
      </c>
      <c r="Z7" s="60">
        <v>41598</v>
      </c>
    </row>
    <row r="8" spans="2:32" s="53" customFormat="1" ht="27.9" customHeight="1" x14ac:dyDescent="0.25">
      <c r="B8" s="54" t="s">
        <v>106</v>
      </c>
      <c r="C8" s="61" t="s">
        <v>113</v>
      </c>
      <c r="D8" s="54" t="s">
        <v>103</v>
      </c>
      <c r="E8" s="54" t="s">
        <v>104</v>
      </c>
      <c r="F8" s="54"/>
      <c r="G8" s="55" t="s">
        <v>114</v>
      </c>
      <c r="H8" s="55" t="s">
        <v>114</v>
      </c>
      <c r="I8" s="54"/>
      <c r="J8" s="54"/>
      <c r="K8" s="57">
        <v>2</v>
      </c>
      <c r="L8" s="57">
        <v>7</v>
      </c>
      <c r="M8" s="57">
        <v>0</v>
      </c>
      <c r="N8" s="57">
        <v>4</v>
      </c>
      <c r="O8" s="57">
        <v>2</v>
      </c>
      <c r="P8" s="57">
        <v>0</v>
      </c>
      <c r="Q8" s="57">
        <v>2</v>
      </c>
      <c r="R8" s="57">
        <v>7</v>
      </c>
      <c r="S8" s="57">
        <v>0</v>
      </c>
      <c r="T8" s="57">
        <v>4</v>
      </c>
      <c r="U8" s="57">
        <v>2</v>
      </c>
      <c r="V8" s="57">
        <v>0</v>
      </c>
      <c r="W8" s="57">
        <v>15</v>
      </c>
      <c r="X8" s="57">
        <v>15</v>
      </c>
      <c r="Y8" s="59" t="s">
        <v>105</v>
      </c>
      <c r="Z8" s="60">
        <v>41598</v>
      </c>
    </row>
    <row r="9" spans="2:32" s="53" customFormat="1" ht="27.9" customHeight="1" x14ac:dyDescent="0.25">
      <c r="B9" s="54" t="s">
        <v>106</v>
      </c>
      <c r="C9" s="61" t="s">
        <v>115</v>
      </c>
      <c r="D9" s="54" t="s">
        <v>103</v>
      </c>
      <c r="E9" s="54" t="s">
        <v>108</v>
      </c>
      <c r="F9" s="54"/>
      <c r="G9" s="55">
        <v>3.8240000000000003E-2</v>
      </c>
      <c r="H9" s="55">
        <v>3.8240000000000003E-2</v>
      </c>
      <c r="I9" s="54"/>
      <c r="J9" s="54"/>
      <c r="K9" s="57">
        <v>1</v>
      </c>
      <c r="L9" s="57">
        <v>0</v>
      </c>
      <c r="M9" s="57">
        <v>1</v>
      </c>
      <c r="N9" s="57">
        <v>0</v>
      </c>
      <c r="O9" s="57">
        <v>0</v>
      </c>
      <c r="P9" s="57">
        <v>0</v>
      </c>
      <c r="Q9" s="57">
        <v>1</v>
      </c>
      <c r="R9" s="57">
        <v>0</v>
      </c>
      <c r="S9" s="57">
        <v>1</v>
      </c>
      <c r="T9" s="57">
        <v>0</v>
      </c>
      <c r="U9" s="57">
        <v>0</v>
      </c>
      <c r="V9" s="57">
        <v>0</v>
      </c>
      <c r="W9" s="57">
        <v>2</v>
      </c>
      <c r="X9" s="57">
        <v>2</v>
      </c>
      <c r="Y9" s="59" t="s">
        <v>105</v>
      </c>
      <c r="Z9" s="60">
        <v>41598</v>
      </c>
    </row>
    <row r="10" spans="2:32" s="53" customFormat="1" ht="27.9" customHeight="1" x14ac:dyDescent="0.25">
      <c r="B10" s="54" t="s">
        <v>106</v>
      </c>
      <c r="C10" s="61" t="s">
        <v>116</v>
      </c>
      <c r="D10" s="54" t="s">
        <v>117</v>
      </c>
      <c r="E10" s="54" t="s">
        <v>108</v>
      </c>
      <c r="F10" s="54"/>
      <c r="G10" s="55">
        <v>0.17574999999999999</v>
      </c>
      <c r="H10" s="55">
        <v>0.17574999999999999</v>
      </c>
      <c r="I10" s="54"/>
      <c r="J10" s="54"/>
      <c r="K10" s="57">
        <v>5</v>
      </c>
      <c r="L10" s="57">
        <v>0</v>
      </c>
      <c r="M10" s="57">
        <v>1</v>
      </c>
      <c r="N10" s="57">
        <v>2</v>
      </c>
      <c r="O10" s="57">
        <v>0</v>
      </c>
      <c r="P10" s="57">
        <v>0</v>
      </c>
      <c r="Q10" s="57">
        <v>5</v>
      </c>
      <c r="R10" s="57">
        <v>0</v>
      </c>
      <c r="S10" s="57">
        <v>1</v>
      </c>
      <c r="T10" s="57">
        <v>2</v>
      </c>
      <c r="U10" s="57">
        <v>0</v>
      </c>
      <c r="V10" s="57">
        <v>0</v>
      </c>
      <c r="W10" s="57">
        <v>8</v>
      </c>
      <c r="X10" s="57">
        <v>8</v>
      </c>
      <c r="Y10" s="59" t="s">
        <v>105</v>
      </c>
      <c r="Z10" s="60">
        <v>41598</v>
      </c>
    </row>
    <row r="11" spans="2:32" s="53" customFormat="1" ht="27.9" customHeight="1" x14ac:dyDescent="0.25">
      <c r="B11" s="54" t="s">
        <v>106</v>
      </c>
      <c r="C11" s="61" t="s">
        <v>118</v>
      </c>
      <c r="D11" s="54" t="s">
        <v>119</v>
      </c>
      <c r="E11" s="54" t="s">
        <v>104</v>
      </c>
      <c r="F11" s="54"/>
      <c r="G11" s="55">
        <v>4.0999999999999996</v>
      </c>
      <c r="H11" s="55">
        <v>3.7</v>
      </c>
      <c r="I11" s="54"/>
      <c r="J11" s="54"/>
      <c r="K11" s="57">
        <v>85.3</v>
      </c>
      <c r="L11" s="57">
        <v>43</v>
      </c>
      <c r="M11" s="57">
        <v>22</v>
      </c>
      <c r="N11" s="63"/>
      <c r="O11" s="57">
        <v>7</v>
      </c>
      <c r="P11" s="57">
        <v>0</v>
      </c>
      <c r="Q11" s="57">
        <v>87</v>
      </c>
      <c r="R11" s="57">
        <v>43</v>
      </c>
      <c r="S11" s="57">
        <v>22</v>
      </c>
      <c r="T11" s="63"/>
      <c r="U11" s="57">
        <v>7</v>
      </c>
      <c r="V11" s="57">
        <v>0</v>
      </c>
      <c r="W11" s="57">
        <v>159</v>
      </c>
      <c r="X11" s="57">
        <v>157.30000000000001</v>
      </c>
      <c r="Y11" s="59" t="s">
        <v>110</v>
      </c>
      <c r="Z11" s="60">
        <v>41598</v>
      </c>
      <c r="AA11" s="64"/>
      <c r="AB11" s="64"/>
      <c r="AC11" s="64"/>
      <c r="AD11" s="64"/>
      <c r="AE11" s="64"/>
      <c r="AF11" s="64"/>
    </row>
    <row r="12" spans="2:32" s="53" customFormat="1" ht="27.9" customHeight="1" x14ac:dyDescent="0.25">
      <c r="B12" s="54" t="s">
        <v>106</v>
      </c>
      <c r="C12" s="56" t="s">
        <v>120</v>
      </c>
      <c r="D12" s="54" t="s">
        <v>108</v>
      </c>
      <c r="E12" s="54" t="s">
        <v>108</v>
      </c>
      <c r="F12" s="56"/>
      <c r="G12" s="55">
        <v>0</v>
      </c>
      <c r="H12" s="55">
        <v>0</v>
      </c>
      <c r="I12" s="56"/>
      <c r="J12" s="56"/>
      <c r="K12" s="57">
        <v>0</v>
      </c>
      <c r="L12" s="57">
        <v>0</v>
      </c>
      <c r="M12" s="57">
        <v>0</v>
      </c>
      <c r="N12" s="57">
        <v>0</v>
      </c>
      <c r="O12" s="57">
        <v>0</v>
      </c>
      <c r="P12" s="57">
        <v>0</v>
      </c>
      <c r="Q12" s="57">
        <v>0</v>
      </c>
      <c r="R12" s="57">
        <v>0</v>
      </c>
      <c r="S12" s="57">
        <v>0</v>
      </c>
      <c r="T12" s="57">
        <v>0</v>
      </c>
      <c r="U12" s="57">
        <v>0</v>
      </c>
      <c r="V12" s="57">
        <v>0</v>
      </c>
      <c r="W12" s="57">
        <v>0</v>
      </c>
      <c r="X12" s="57">
        <v>0</v>
      </c>
      <c r="Y12" s="59" t="s">
        <v>105</v>
      </c>
      <c r="Z12" s="60">
        <v>41598</v>
      </c>
    </row>
    <row r="13" spans="2:32" s="53" customFormat="1" ht="27.9" customHeight="1" x14ac:dyDescent="0.25">
      <c r="B13" s="54" t="s">
        <v>106</v>
      </c>
      <c r="C13" s="61" t="s">
        <v>121</v>
      </c>
      <c r="D13" s="54" t="s">
        <v>122</v>
      </c>
      <c r="E13" s="54" t="s">
        <v>123</v>
      </c>
      <c r="F13" s="54"/>
      <c r="G13" s="55">
        <v>0.18</v>
      </c>
      <c r="H13" s="55">
        <v>0.18</v>
      </c>
      <c r="I13" s="54"/>
      <c r="J13" s="54"/>
      <c r="K13" s="57">
        <v>1.6</v>
      </c>
      <c r="L13" s="57">
        <v>3</v>
      </c>
      <c r="M13" s="57">
        <v>2</v>
      </c>
      <c r="N13" s="57">
        <v>1</v>
      </c>
      <c r="O13" s="57">
        <v>0</v>
      </c>
      <c r="P13" s="57">
        <v>0</v>
      </c>
      <c r="Q13" s="57">
        <v>2</v>
      </c>
      <c r="R13" s="57">
        <v>3</v>
      </c>
      <c r="S13" s="57">
        <v>2</v>
      </c>
      <c r="T13" s="57">
        <v>1</v>
      </c>
      <c r="U13" s="57">
        <v>0</v>
      </c>
      <c r="V13" s="57">
        <v>0</v>
      </c>
      <c r="W13" s="57">
        <v>8</v>
      </c>
      <c r="X13" s="57">
        <v>7.6</v>
      </c>
      <c r="Y13" s="59" t="s">
        <v>105</v>
      </c>
      <c r="Z13" s="60">
        <v>41598</v>
      </c>
    </row>
    <row r="14" spans="2:32" s="53" customFormat="1" ht="27.9" customHeight="1" x14ac:dyDescent="0.25">
      <c r="B14" s="54" t="s">
        <v>106</v>
      </c>
      <c r="C14" s="61" t="s">
        <v>124</v>
      </c>
      <c r="D14" s="54" t="s">
        <v>103</v>
      </c>
      <c r="E14" s="54" t="s">
        <v>108</v>
      </c>
      <c r="F14" s="54"/>
      <c r="G14" s="55">
        <v>7.4999999999999997E-2</v>
      </c>
      <c r="H14" s="55">
        <v>7.4999999999999997E-2</v>
      </c>
      <c r="I14" s="54"/>
      <c r="J14" s="54"/>
      <c r="K14" s="57">
        <v>0</v>
      </c>
      <c r="L14" s="57">
        <v>3</v>
      </c>
      <c r="M14" s="57">
        <v>0</v>
      </c>
      <c r="N14" s="57">
        <v>0</v>
      </c>
      <c r="O14" s="57">
        <v>0</v>
      </c>
      <c r="P14" s="57">
        <v>0</v>
      </c>
      <c r="Q14" s="57">
        <v>0</v>
      </c>
      <c r="R14" s="57">
        <v>3</v>
      </c>
      <c r="S14" s="57">
        <v>0</v>
      </c>
      <c r="T14" s="57">
        <v>0</v>
      </c>
      <c r="U14" s="57">
        <v>0</v>
      </c>
      <c r="V14" s="57">
        <v>0</v>
      </c>
      <c r="W14" s="57">
        <v>3</v>
      </c>
      <c r="X14" s="57">
        <v>3</v>
      </c>
      <c r="Y14" s="59" t="s">
        <v>105</v>
      </c>
      <c r="Z14" s="60">
        <v>41598</v>
      </c>
    </row>
    <row r="15" spans="2:32" s="53" customFormat="1" ht="27.9" customHeight="1" x14ac:dyDescent="0.25">
      <c r="B15" s="54" t="s">
        <v>106</v>
      </c>
      <c r="C15" s="61" t="s">
        <v>125</v>
      </c>
      <c r="D15" s="54" t="s">
        <v>108</v>
      </c>
      <c r="E15" s="54" t="s">
        <v>108</v>
      </c>
      <c r="F15" s="54"/>
      <c r="G15" s="55">
        <v>0</v>
      </c>
      <c r="H15" s="55">
        <v>0</v>
      </c>
      <c r="I15" s="54"/>
      <c r="J15" s="54"/>
      <c r="K15" s="57">
        <v>0</v>
      </c>
      <c r="L15" s="57">
        <v>0</v>
      </c>
      <c r="M15" s="57">
        <v>0</v>
      </c>
      <c r="N15" s="57">
        <v>0</v>
      </c>
      <c r="O15" s="57">
        <v>0</v>
      </c>
      <c r="P15" s="57">
        <v>0</v>
      </c>
      <c r="Q15" s="57">
        <v>0</v>
      </c>
      <c r="R15" s="57">
        <v>0</v>
      </c>
      <c r="S15" s="57">
        <v>0</v>
      </c>
      <c r="T15" s="57">
        <v>0</v>
      </c>
      <c r="U15" s="57">
        <v>0</v>
      </c>
      <c r="V15" s="57">
        <v>0</v>
      </c>
      <c r="W15" s="57">
        <v>0</v>
      </c>
      <c r="X15" s="57">
        <v>0</v>
      </c>
      <c r="Y15" s="59" t="s">
        <v>105</v>
      </c>
      <c r="Z15" s="60">
        <v>41598</v>
      </c>
      <c r="AA15" s="64"/>
      <c r="AB15" s="64"/>
      <c r="AC15" s="64"/>
      <c r="AD15" s="64"/>
      <c r="AE15" s="64"/>
      <c r="AF15" s="64"/>
    </row>
    <row r="16" spans="2:32" s="53" customFormat="1" ht="27.9" customHeight="1" x14ac:dyDescent="0.25">
      <c r="B16" s="54" t="s">
        <v>106</v>
      </c>
      <c r="C16" s="61" t="s">
        <v>126</v>
      </c>
      <c r="D16" s="54" t="s">
        <v>127</v>
      </c>
      <c r="E16" s="54" t="s">
        <v>108</v>
      </c>
      <c r="F16" s="54"/>
      <c r="G16" s="55">
        <v>7.0879211611232869</v>
      </c>
      <c r="H16" s="55">
        <v>7.0879211611232869</v>
      </c>
      <c r="I16" s="54"/>
      <c r="J16" s="54"/>
      <c r="K16" s="57">
        <v>101.75999999999999</v>
      </c>
      <c r="L16" s="57">
        <v>92.03</v>
      </c>
      <c r="M16" s="57">
        <v>42.54</v>
      </c>
      <c r="N16" s="57">
        <v>2</v>
      </c>
      <c r="O16" s="57">
        <v>0</v>
      </c>
      <c r="P16" s="57">
        <v>0</v>
      </c>
      <c r="Q16" s="57">
        <v>104</v>
      </c>
      <c r="R16" s="57">
        <v>93.509999999999991</v>
      </c>
      <c r="S16" s="57">
        <v>44.42</v>
      </c>
      <c r="T16" s="57">
        <v>2</v>
      </c>
      <c r="U16" s="57">
        <v>0</v>
      </c>
      <c r="V16" s="57">
        <v>0</v>
      </c>
      <c r="W16" s="57">
        <v>243.93</v>
      </c>
      <c r="X16" s="57">
        <v>238.32999999999998</v>
      </c>
      <c r="Y16" s="59" t="s">
        <v>110</v>
      </c>
      <c r="Z16" s="60">
        <v>41598</v>
      </c>
    </row>
    <row r="17" spans="1:32" s="53" customFormat="1" ht="27.9" customHeight="1" x14ac:dyDescent="0.25">
      <c r="B17" s="65" t="s">
        <v>106</v>
      </c>
      <c r="C17" s="65" t="s">
        <v>128</v>
      </c>
      <c r="D17" s="65" t="s">
        <v>117</v>
      </c>
      <c r="E17" s="66" t="s">
        <v>104</v>
      </c>
      <c r="F17" s="66"/>
      <c r="G17" s="55">
        <v>1.65</v>
      </c>
      <c r="H17" s="55">
        <v>1.65</v>
      </c>
      <c r="I17" s="65"/>
      <c r="J17" s="65"/>
      <c r="K17" s="67">
        <v>15.7</v>
      </c>
      <c r="L17" s="67">
        <v>16</v>
      </c>
      <c r="M17" s="67">
        <v>14</v>
      </c>
      <c r="N17" s="67">
        <v>9</v>
      </c>
      <c r="O17" s="67">
        <v>7</v>
      </c>
      <c r="P17" s="67">
        <v>1</v>
      </c>
      <c r="Q17" s="67">
        <v>17</v>
      </c>
      <c r="R17" s="67">
        <v>17</v>
      </c>
      <c r="S17" s="67">
        <v>14</v>
      </c>
      <c r="T17" s="67">
        <v>9</v>
      </c>
      <c r="U17" s="67">
        <v>7</v>
      </c>
      <c r="V17" s="67">
        <v>1</v>
      </c>
      <c r="W17" s="67">
        <v>65</v>
      </c>
      <c r="X17" s="67">
        <v>62.7</v>
      </c>
      <c r="Y17" s="59" t="s">
        <v>110</v>
      </c>
      <c r="Z17" s="60">
        <v>41598</v>
      </c>
      <c r="AA17" s="64"/>
      <c r="AB17" s="64"/>
      <c r="AC17" s="64"/>
      <c r="AD17" s="64"/>
      <c r="AE17" s="64"/>
      <c r="AF17" s="64"/>
    </row>
    <row r="18" spans="1:32" s="53" customFormat="1" ht="27.9" customHeight="1" x14ac:dyDescent="0.25">
      <c r="B18" s="54" t="s">
        <v>106</v>
      </c>
      <c r="C18" s="54" t="s">
        <v>129</v>
      </c>
      <c r="D18" s="56" t="s">
        <v>130</v>
      </c>
      <c r="E18" s="56" t="s">
        <v>131</v>
      </c>
      <c r="F18" s="56"/>
      <c r="G18" s="68" t="s">
        <v>132</v>
      </c>
      <c r="H18" s="68">
        <v>0.25</v>
      </c>
      <c r="I18" s="56"/>
      <c r="J18" s="56"/>
      <c r="K18" s="69">
        <v>0</v>
      </c>
      <c r="L18" s="69">
        <v>0</v>
      </c>
      <c r="M18" s="69">
        <v>0</v>
      </c>
      <c r="N18" s="69">
        <v>0</v>
      </c>
      <c r="O18" s="69">
        <v>0</v>
      </c>
      <c r="P18" s="69">
        <v>0</v>
      </c>
      <c r="Q18" s="69">
        <v>0</v>
      </c>
      <c r="R18" s="69">
        <v>0</v>
      </c>
      <c r="S18" s="69">
        <v>0</v>
      </c>
      <c r="T18" s="69">
        <v>0</v>
      </c>
      <c r="U18" s="69">
        <v>0</v>
      </c>
      <c r="V18" s="69">
        <v>0</v>
      </c>
      <c r="W18" s="69">
        <v>0</v>
      </c>
      <c r="X18" s="69">
        <v>7</v>
      </c>
      <c r="Y18" s="59" t="s">
        <v>105</v>
      </c>
      <c r="Z18" s="60">
        <v>41598</v>
      </c>
    </row>
    <row r="19" spans="1:32" s="71" customFormat="1" ht="27.75" customHeight="1" thickBot="1" x14ac:dyDescent="0.3">
      <c r="A19" s="70"/>
      <c r="B19" s="65" t="s">
        <v>106</v>
      </c>
      <c r="C19" s="54" t="s">
        <v>133</v>
      </c>
      <c r="D19" s="54" t="s">
        <v>103</v>
      </c>
      <c r="E19" s="54" t="s">
        <v>108</v>
      </c>
      <c r="F19" s="54"/>
      <c r="G19" s="55">
        <v>0.63</v>
      </c>
      <c r="H19" s="55">
        <v>0.63</v>
      </c>
      <c r="I19" s="54"/>
      <c r="J19" s="54"/>
      <c r="K19" s="57">
        <v>0</v>
      </c>
      <c r="L19" s="57">
        <v>0</v>
      </c>
      <c r="M19" s="57">
        <v>0</v>
      </c>
      <c r="N19" s="57">
        <v>0</v>
      </c>
      <c r="O19" s="57">
        <v>0</v>
      </c>
      <c r="P19" s="57">
        <v>0</v>
      </c>
      <c r="Q19" s="57">
        <v>0</v>
      </c>
      <c r="R19" s="57">
        <v>0</v>
      </c>
      <c r="S19" s="57">
        <v>0</v>
      </c>
      <c r="T19" s="57">
        <v>0</v>
      </c>
      <c r="U19" s="57">
        <v>0</v>
      </c>
      <c r="V19" s="57">
        <v>0</v>
      </c>
      <c r="W19" s="57">
        <v>20</v>
      </c>
      <c r="X19" s="57">
        <v>20</v>
      </c>
      <c r="Y19" s="59" t="s">
        <v>134</v>
      </c>
      <c r="Z19" s="60">
        <v>41598</v>
      </c>
    </row>
    <row r="20" spans="1:32" s="53" customFormat="1" ht="27.9" customHeight="1" thickBot="1" x14ac:dyDescent="0.3">
      <c r="B20" s="72" t="s">
        <v>135</v>
      </c>
      <c r="C20" s="73"/>
      <c r="D20" s="73"/>
      <c r="E20" s="73"/>
      <c r="F20" s="73"/>
      <c r="G20" s="74">
        <f>SUM(G4:G19)</f>
        <v>16.486911161123288</v>
      </c>
      <c r="H20" s="74">
        <f>SUM(H4:H19)</f>
        <v>16.226911161123287</v>
      </c>
      <c r="I20" s="73"/>
      <c r="J20" s="73"/>
      <c r="K20" s="58">
        <f t="shared" ref="K20:X20" si="0">SUM(K4:K19)</f>
        <v>252.35999999999999</v>
      </c>
      <c r="L20" s="58">
        <f t="shared" si="0"/>
        <v>176.03</v>
      </c>
      <c r="M20" s="58">
        <f t="shared" si="0"/>
        <v>89.539999999999992</v>
      </c>
      <c r="N20" s="58">
        <f t="shared" si="0"/>
        <v>35</v>
      </c>
      <c r="O20" s="58">
        <f t="shared" si="0"/>
        <v>25.4</v>
      </c>
      <c r="P20" s="58">
        <f t="shared" si="0"/>
        <v>3</v>
      </c>
      <c r="Q20" s="58">
        <f t="shared" si="0"/>
        <v>258</v>
      </c>
      <c r="R20" s="58">
        <f t="shared" si="0"/>
        <v>178.51</v>
      </c>
      <c r="S20" s="58">
        <f t="shared" si="0"/>
        <v>95.42</v>
      </c>
      <c r="T20" s="58">
        <f t="shared" si="0"/>
        <v>35</v>
      </c>
      <c r="U20" s="58">
        <f t="shared" si="0"/>
        <v>26</v>
      </c>
      <c r="V20" s="58">
        <f t="shared" si="0"/>
        <v>3</v>
      </c>
      <c r="W20" s="58">
        <f t="shared" si="0"/>
        <v>615.93000000000006</v>
      </c>
      <c r="X20" s="58">
        <f t="shared" si="0"/>
        <v>608.33000000000015</v>
      </c>
      <c r="Y20" s="75"/>
      <c r="Z20" s="76"/>
    </row>
    <row r="21" spans="1:32" s="53" customFormat="1" x14ac:dyDescent="0.3">
      <c r="G21" s="77"/>
      <c r="H21" s="77"/>
    </row>
    <row r="22" spans="1:32" s="78" customFormat="1" x14ac:dyDescent="0.3">
      <c r="A22" s="78" t="s">
        <v>136</v>
      </c>
      <c r="C22" s="78" t="s">
        <v>137</v>
      </c>
      <c r="G22" s="79"/>
      <c r="H22" s="79"/>
    </row>
    <row r="23" spans="1:32" s="53" customFormat="1" ht="1.5" customHeight="1" x14ac:dyDescent="0.3">
      <c r="G23" s="77"/>
      <c r="H23" s="77"/>
    </row>
    <row r="24" spans="1:32" s="80" customFormat="1" ht="15.6" hidden="1" x14ac:dyDescent="0.3">
      <c r="B24" s="81"/>
      <c r="G24" s="82"/>
      <c r="H24" s="82"/>
      <c r="K24" s="83"/>
      <c r="L24" s="83"/>
      <c r="M24" s="83"/>
      <c r="N24" s="83"/>
      <c r="O24" s="83"/>
      <c r="P24" s="84"/>
      <c r="Q24" s="85"/>
    </row>
    <row r="25" spans="1:32" s="80" customFormat="1" ht="29.25" customHeight="1" x14ac:dyDescent="0.25">
      <c r="B25" s="86"/>
      <c r="C25" s="87" t="s">
        <v>109</v>
      </c>
      <c r="D25" s="128" t="s">
        <v>138</v>
      </c>
      <c r="E25" s="129"/>
      <c r="F25" s="129"/>
      <c r="G25" s="129"/>
      <c r="H25" s="129"/>
      <c r="I25" s="88"/>
      <c r="J25" s="88"/>
      <c r="K25" s="88"/>
      <c r="L25" s="88"/>
      <c r="M25" s="88"/>
      <c r="N25" s="88"/>
      <c r="O25" s="89"/>
      <c r="P25" s="89"/>
      <c r="Q25" s="89"/>
      <c r="R25" s="89"/>
      <c r="S25" s="89"/>
      <c r="T25" s="89"/>
      <c r="U25" s="89"/>
    </row>
    <row r="26" spans="1:32" s="85" customFormat="1" ht="52.5" customHeight="1" x14ac:dyDescent="0.25">
      <c r="A26" s="90"/>
      <c r="C26" s="91" t="s">
        <v>118</v>
      </c>
      <c r="D26" s="130" t="s">
        <v>139</v>
      </c>
      <c r="E26" s="131"/>
      <c r="F26" s="131"/>
      <c r="G26" s="131"/>
      <c r="H26" s="131"/>
      <c r="I26" s="132"/>
      <c r="J26" s="132"/>
      <c r="K26" s="132"/>
      <c r="L26" s="92"/>
      <c r="M26" s="92"/>
      <c r="N26" s="92"/>
    </row>
    <row r="27" spans="1:32" s="93" customFormat="1" ht="45" customHeight="1" x14ac:dyDescent="0.25">
      <c r="B27" s="94"/>
      <c r="C27" s="113" t="s">
        <v>126</v>
      </c>
      <c r="D27" s="116" t="s">
        <v>140</v>
      </c>
      <c r="E27" s="110"/>
      <c r="F27" s="110"/>
      <c r="G27" s="110"/>
      <c r="H27" s="110"/>
      <c r="I27" s="117"/>
      <c r="J27" s="117"/>
      <c r="K27" s="117"/>
      <c r="L27" s="117"/>
      <c r="M27" s="95"/>
      <c r="N27" s="95"/>
    </row>
    <row r="28" spans="1:32" s="93" customFormat="1" ht="5.25" customHeight="1" x14ac:dyDescent="0.25">
      <c r="B28" s="94"/>
      <c r="C28" s="114"/>
      <c r="D28" s="96"/>
      <c r="E28" s="18"/>
      <c r="F28" s="18"/>
      <c r="G28" s="18"/>
      <c r="H28" s="18"/>
      <c r="I28" s="97"/>
      <c r="J28" s="97"/>
      <c r="K28" s="97"/>
      <c r="L28" s="97"/>
      <c r="M28" s="95"/>
      <c r="N28" s="95"/>
    </row>
    <row r="29" spans="1:32" s="93" customFormat="1" ht="39" customHeight="1" x14ac:dyDescent="0.25">
      <c r="B29" s="94"/>
      <c r="C29" s="114"/>
      <c r="D29" s="118" t="s">
        <v>141</v>
      </c>
      <c r="E29" s="110"/>
      <c r="F29" s="110"/>
      <c r="G29" s="110"/>
      <c r="H29" s="110"/>
      <c r="I29" s="110"/>
      <c r="J29" s="110"/>
      <c r="K29" s="110"/>
      <c r="L29" s="110"/>
      <c r="M29" s="95"/>
      <c r="N29" s="95"/>
    </row>
    <row r="30" spans="1:32" s="93" customFormat="1" ht="6" customHeight="1" x14ac:dyDescent="0.25">
      <c r="B30" s="94"/>
      <c r="C30" s="114"/>
      <c r="D30" s="98"/>
      <c r="E30" s="18"/>
      <c r="F30" s="18"/>
      <c r="G30" s="18"/>
      <c r="H30" s="18"/>
      <c r="I30" s="18"/>
      <c r="J30" s="18"/>
      <c r="K30" s="18"/>
      <c r="L30" s="18"/>
      <c r="M30" s="95"/>
      <c r="N30" s="95"/>
    </row>
    <row r="31" spans="1:32" s="93" customFormat="1" ht="28.5" customHeight="1" x14ac:dyDescent="0.25">
      <c r="B31" s="94"/>
      <c r="C31" s="115"/>
      <c r="D31" s="118" t="s">
        <v>142</v>
      </c>
      <c r="E31" s="110"/>
      <c r="F31" s="110"/>
      <c r="G31" s="110"/>
      <c r="H31" s="110"/>
      <c r="I31" s="110"/>
      <c r="J31" s="110"/>
      <c r="K31" s="110"/>
      <c r="L31" s="110"/>
      <c r="M31" s="95"/>
      <c r="N31" s="95"/>
    </row>
    <row r="32" spans="1:32" s="93" customFormat="1" ht="6.75" customHeight="1" x14ac:dyDescent="0.25">
      <c r="B32" s="94"/>
      <c r="C32" s="99"/>
      <c r="D32" s="98"/>
      <c r="E32" s="18"/>
      <c r="F32" s="18"/>
      <c r="G32" s="18"/>
      <c r="H32" s="18"/>
      <c r="I32" s="18"/>
      <c r="J32" s="18"/>
      <c r="K32" s="18"/>
      <c r="L32" s="18"/>
      <c r="M32" s="95"/>
      <c r="N32" s="95"/>
    </row>
    <row r="33" spans="2:14" s="93" customFormat="1" x14ac:dyDescent="0.25">
      <c r="C33" s="119" t="s">
        <v>128</v>
      </c>
      <c r="D33" s="111" t="s">
        <v>143</v>
      </c>
      <c r="E33" s="122"/>
      <c r="F33" s="122"/>
      <c r="G33" s="122"/>
      <c r="H33" s="97"/>
      <c r="I33" s="18"/>
      <c r="J33" s="18"/>
      <c r="K33" s="18"/>
      <c r="L33" s="18"/>
      <c r="M33" s="95"/>
      <c r="N33" s="95"/>
    </row>
    <row r="34" spans="2:14" s="93" customFormat="1" x14ac:dyDescent="0.25">
      <c r="C34" s="120"/>
      <c r="D34" s="100" t="s">
        <v>144</v>
      </c>
      <c r="E34" s="101"/>
      <c r="F34" s="101"/>
      <c r="G34" s="101"/>
      <c r="H34" s="97"/>
      <c r="I34" s="18"/>
      <c r="J34" s="18"/>
      <c r="K34" s="18"/>
      <c r="L34" s="18"/>
      <c r="M34" s="95"/>
      <c r="N34" s="95"/>
    </row>
    <row r="35" spans="2:14" s="93" customFormat="1" x14ac:dyDescent="0.25">
      <c r="C35" s="120"/>
      <c r="D35" s="100" t="s">
        <v>145</v>
      </c>
      <c r="E35" s="101"/>
      <c r="F35" s="101"/>
      <c r="G35" s="101"/>
      <c r="H35" s="97"/>
      <c r="I35" s="18"/>
      <c r="J35" s="18"/>
      <c r="K35" s="18"/>
      <c r="L35" s="18"/>
      <c r="M35" s="95"/>
      <c r="N35" s="95"/>
    </row>
    <row r="36" spans="2:14" s="93" customFormat="1" x14ac:dyDescent="0.25">
      <c r="C36" s="120"/>
      <c r="D36" s="102" t="s">
        <v>146</v>
      </c>
      <c r="E36" s="101"/>
      <c r="F36" s="101"/>
      <c r="G36" s="101"/>
      <c r="H36" s="97"/>
      <c r="I36" s="18"/>
      <c r="J36" s="18"/>
      <c r="K36" s="18"/>
      <c r="L36" s="18"/>
      <c r="M36" s="95"/>
      <c r="N36" s="95"/>
    </row>
    <row r="37" spans="2:14" s="93" customFormat="1" x14ac:dyDescent="0.25">
      <c r="C37" s="120"/>
      <c r="D37" s="102" t="s">
        <v>147</v>
      </c>
      <c r="E37" s="101"/>
      <c r="F37" s="101"/>
      <c r="G37" s="101"/>
      <c r="H37" s="97"/>
      <c r="I37" s="18"/>
      <c r="J37" s="18"/>
      <c r="K37" s="18"/>
      <c r="L37" s="18"/>
      <c r="M37" s="95"/>
      <c r="N37" s="95"/>
    </row>
    <row r="38" spans="2:14" s="93" customFormat="1" x14ac:dyDescent="0.25">
      <c r="C38" s="120"/>
      <c r="D38" s="102" t="s">
        <v>148</v>
      </c>
      <c r="E38" s="101"/>
      <c r="F38" s="101"/>
      <c r="G38" s="101"/>
      <c r="H38" s="97"/>
      <c r="I38" s="18"/>
      <c r="J38" s="18"/>
      <c r="K38" s="18"/>
      <c r="L38" s="18"/>
      <c r="M38" s="95"/>
      <c r="N38" s="95"/>
    </row>
    <row r="39" spans="2:14" s="93" customFormat="1" x14ac:dyDescent="0.25">
      <c r="C39" s="120"/>
      <c r="D39" s="102" t="s">
        <v>149</v>
      </c>
      <c r="E39" s="101"/>
      <c r="F39" s="101"/>
      <c r="G39" s="101"/>
      <c r="H39" s="97"/>
      <c r="I39" s="18"/>
      <c r="J39" s="18"/>
      <c r="K39" s="18"/>
      <c r="L39" s="18"/>
      <c r="M39" s="95"/>
      <c r="N39" s="95"/>
    </row>
    <row r="40" spans="2:14" s="93" customFormat="1" x14ac:dyDescent="0.25">
      <c r="C40" s="120"/>
      <c r="D40" s="102" t="s">
        <v>150</v>
      </c>
      <c r="E40" s="101"/>
      <c r="F40" s="101"/>
      <c r="G40" s="101"/>
      <c r="H40" s="97"/>
      <c r="I40" s="18"/>
      <c r="J40" s="18"/>
      <c r="K40" s="18"/>
      <c r="L40" s="18"/>
      <c r="M40" s="95"/>
      <c r="N40" s="95"/>
    </row>
    <row r="41" spans="2:14" s="93" customFormat="1" x14ac:dyDescent="0.25">
      <c r="C41" s="120"/>
      <c r="D41" s="102" t="s">
        <v>151</v>
      </c>
      <c r="E41" s="101"/>
      <c r="F41" s="101"/>
      <c r="G41" s="101"/>
      <c r="H41" s="97"/>
      <c r="I41" s="18"/>
      <c r="J41" s="18"/>
      <c r="K41" s="18"/>
      <c r="L41" s="18"/>
      <c r="M41" s="95"/>
      <c r="N41" s="95"/>
    </row>
    <row r="42" spans="2:14" s="93" customFormat="1" x14ac:dyDescent="0.25">
      <c r="C42" s="120"/>
      <c r="D42" s="102" t="s">
        <v>152</v>
      </c>
      <c r="E42" s="101"/>
      <c r="F42" s="101"/>
      <c r="G42" s="101"/>
      <c r="H42" s="97"/>
      <c r="I42" s="18"/>
      <c r="J42" s="18"/>
      <c r="K42" s="18"/>
      <c r="L42" s="18"/>
      <c r="M42" s="95"/>
      <c r="N42" s="95"/>
    </row>
    <row r="43" spans="2:14" s="93" customFormat="1" x14ac:dyDescent="0.25">
      <c r="C43" s="121"/>
      <c r="D43" s="102" t="s">
        <v>153</v>
      </c>
      <c r="E43" s="101"/>
      <c r="F43" s="101"/>
      <c r="G43" s="101"/>
      <c r="H43" s="97"/>
      <c r="I43" s="18"/>
      <c r="J43" s="18"/>
      <c r="K43" s="18"/>
      <c r="L43" s="18"/>
      <c r="M43" s="95"/>
      <c r="N43" s="95"/>
    </row>
    <row r="44" spans="2:14" x14ac:dyDescent="0.25">
      <c r="C44" s="19"/>
      <c r="D44" s="103"/>
      <c r="E44" s="19"/>
      <c r="F44" s="19"/>
      <c r="G44" s="104"/>
      <c r="H44" s="104"/>
      <c r="I44" s="19"/>
      <c r="J44" s="19"/>
      <c r="K44" s="19"/>
      <c r="L44" s="19"/>
      <c r="M44" s="19"/>
      <c r="N44" s="19"/>
    </row>
    <row r="45" spans="2:14" s="85" customFormat="1" x14ac:dyDescent="0.3">
      <c r="B45" s="86"/>
      <c r="G45" s="105"/>
      <c r="H45" s="105"/>
    </row>
    <row r="46" spans="2:14" s="85" customFormat="1" x14ac:dyDescent="0.3">
      <c r="G46" s="105"/>
      <c r="H46" s="105"/>
    </row>
    <row r="47" spans="2:14" s="80" customFormat="1" x14ac:dyDescent="0.3">
      <c r="G47" s="82"/>
      <c r="H47" s="82"/>
    </row>
    <row r="52" spans="3:8" x14ac:dyDescent="0.3">
      <c r="C52" s="111"/>
      <c r="D52" s="112"/>
      <c r="E52" s="112"/>
      <c r="F52" s="112"/>
    </row>
    <row r="53" spans="3:8" x14ac:dyDescent="0.3">
      <c r="C53" s="100"/>
      <c r="D53" s="106"/>
      <c r="E53" s="106"/>
      <c r="F53" s="106"/>
    </row>
    <row r="54" spans="3:8" s="108" customFormat="1" x14ac:dyDescent="0.3">
      <c r="C54" s="100"/>
      <c r="D54" s="106"/>
      <c r="E54" s="106"/>
      <c r="F54" s="106"/>
      <c r="G54" s="107"/>
      <c r="H54" s="107"/>
    </row>
  </sheetData>
  <mergeCells count="21">
    <mergeCell ref="B2:B3"/>
    <mergeCell ref="C2:C3"/>
    <mergeCell ref="D2:D3"/>
    <mergeCell ref="E2:E3"/>
    <mergeCell ref="G2:G3"/>
    <mergeCell ref="X2:X3"/>
    <mergeCell ref="Y2:Y3"/>
    <mergeCell ref="Z2:Z3"/>
    <mergeCell ref="D25:H25"/>
    <mergeCell ref="D26:K26"/>
    <mergeCell ref="W2:W3"/>
    <mergeCell ref="H2:H3"/>
    <mergeCell ref="K2:P2"/>
    <mergeCell ref="Q2:V2"/>
    <mergeCell ref="C52:F52"/>
    <mergeCell ref="C27:C31"/>
    <mergeCell ref="D27:L27"/>
    <mergeCell ref="D29:L29"/>
    <mergeCell ref="D31:L31"/>
    <mergeCell ref="C33:C43"/>
    <mergeCell ref="D33:G33"/>
  </mergeCells>
  <phoneticPr fontId="4" type="noConversion"/>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9"/>
  <sheetViews>
    <sheetView topLeftCell="B1" zoomScale="70" zoomScaleNormal="70" workbookViewId="0">
      <selection activeCell="I13" sqref="I13"/>
    </sheetView>
  </sheetViews>
  <sheetFormatPr defaultColWidth="8.88671875" defaultRowHeight="108.75" customHeight="1" x14ac:dyDescent="0.25"/>
  <cols>
    <col min="1" max="1" width="8.88671875" style="10"/>
    <col min="2" max="2" width="25.88671875" style="10" customWidth="1"/>
    <col min="3" max="3" width="15.33203125" style="10" customWidth="1"/>
    <col min="4" max="4" width="31" style="11" customWidth="1"/>
    <col min="5" max="5" width="43.109375" style="10" customWidth="1"/>
    <col min="6" max="6" width="19.33203125" style="10" customWidth="1"/>
    <col min="7" max="8" width="17.88671875" style="10" customWidth="1"/>
    <col min="9" max="9" width="78.33203125" style="10" customWidth="1"/>
    <col min="10" max="16384" width="8.88671875" style="10"/>
  </cols>
  <sheetData>
    <row r="1" spans="2:9" ht="17.25" customHeight="1" x14ac:dyDescent="0.25"/>
    <row r="2" spans="2:9" ht="108.75" customHeight="1" x14ac:dyDescent="0.25">
      <c r="B2" s="21" t="s">
        <v>0</v>
      </c>
      <c r="C2" s="21" t="s">
        <v>2</v>
      </c>
      <c r="D2" s="21" t="s">
        <v>5</v>
      </c>
      <c r="E2" s="21" t="s">
        <v>4</v>
      </c>
      <c r="F2" s="21" t="s">
        <v>47</v>
      </c>
      <c r="G2" s="21" t="s">
        <v>51</v>
      </c>
      <c r="H2" s="21" t="s">
        <v>18</v>
      </c>
      <c r="I2" s="21" t="s">
        <v>25</v>
      </c>
    </row>
    <row r="3" spans="2:9" s="27" customFormat="1" ht="108.75" customHeight="1" x14ac:dyDescent="0.3">
      <c r="B3" s="22" t="s">
        <v>52</v>
      </c>
      <c r="C3" s="23" t="s">
        <v>59</v>
      </c>
      <c r="D3" s="22" t="s">
        <v>60</v>
      </c>
      <c r="E3" s="23" t="s">
        <v>61</v>
      </c>
      <c r="F3" s="24">
        <v>95400</v>
      </c>
      <c r="G3" s="24">
        <v>95400</v>
      </c>
      <c r="H3" s="25">
        <v>41518</v>
      </c>
      <c r="I3" s="26" t="s">
        <v>154</v>
      </c>
    </row>
    <row r="4" spans="2:9" s="27" customFormat="1" ht="146.25" customHeight="1" x14ac:dyDescent="0.3">
      <c r="B4" s="22" t="s">
        <v>52</v>
      </c>
      <c r="C4" s="23" t="s">
        <v>52</v>
      </c>
      <c r="D4" s="22" t="s">
        <v>64</v>
      </c>
      <c r="E4" s="23" t="s">
        <v>65</v>
      </c>
      <c r="F4" s="28">
        <v>90000</v>
      </c>
      <c r="G4" s="28">
        <v>90000</v>
      </c>
      <c r="H4" s="25">
        <v>41518</v>
      </c>
      <c r="I4" s="23" t="s">
        <v>66</v>
      </c>
    </row>
    <row r="5" spans="2:9" s="27" customFormat="1" ht="157.5" customHeight="1" x14ac:dyDescent="0.3">
      <c r="B5" s="22" t="s">
        <v>52</v>
      </c>
      <c r="C5" s="22" t="s">
        <v>52</v>
      </c>
      <c r="D5" s="22" t="s">
        <v>62</v>
      </c>
      <c r="E5" s="23" t="s">
        <v>58</v>
      </c>
      <c r="F5" s="24">
        <v>89000</v>
      </c>
      <c r="G5" s="24">
        <v>89000</v>
      </c>
      <c r="H5" s="25">
        <v>41518</v>
      </c>
      <c r="I5" s="29" t="s">
        <v>63</v>
      </c>
    </row>
    <row r="6" spans="2:9" s="27" customFormat="1" ht="142.5" customHeight="1" x14ac:dyDescent="0.3">
      <c r="B6" s="30" t="s">
        <v>52</v>
      </c>
      <c r="C6" s="23" t="s">
        <v>52</v>
      </c>
      <c r="D6" s="22" t="s">
        <v>68</v>
      </c>
      <c r="E6" s="22" t="s">
        <v>69</v>
      </c>
      <c r="F6" s="24">
        <v>84260</v>
      </c>
      <c r="G6" s="24">
        <v>84260</v>
      </c>
      <c r="H6" s="25">
        <v>41548</v>
      </c>
      <c r="I6" s="22" t="s">
        <v>155</v>
      </c>
    </row>
    <row r="7" spans="2:9" s="27" customFormat="1" ht="165.75" customHeight="1" x14ac:dyDescent="0.3">
      <c r="B7" s="22" t="s">
        <v>52</v>
      </c>
      <c r="C7" s="22" t="s">
        <v>52</v>
      </c>
      <c r="D7" s="23" t="s">
        <v>57</v>
      </c>
      <c r="E7" s="23" t="s">
        <v>58</v>
      </c>
      <c r="F7" s="31">
        <v>76600</v>
      </c>
      <c r="G7" s="31">
        <v>44600</v>
      </c>
      <c r="H7" s="32">
        <v>41518</v>
      </c>
      <c r="I7" s="33" t="s">
        <v>156</v>
      </c>
    </row>
    <row r="8" spans="2:9" s="27" customFormat="1" ht="78.75" customHeight="1" x14ac:dyDescent="0.3">
      <c r="B8" s="22" t="s">
        <v>52</v>
      </c>
      <c r="C8" s="23" t="s">
        <v>46</v>
      </c>
      <c r="D8" s="27" t="s">
        <v>67</v>
      </c>
      <c r="E8" s="23" t="s">
        <v>58</v>
      </c>
      <c r="F8" s="28">
        <v>48000</v>
      </c>
      <c r="G8" s="28">
        <v>48000</v>
      </c>
      <c r="H8" s="25">
        <v>41518</v>
      </c>
      <c r="I8" s="23" t="s">
        <v>157</v>
      </c>
    </row>
    <row r="9" spans="2:9" s="27" customFormat="1" ht="108.75" customHeight="1" x14ac:dyDescent="0.3">
      <c r="B9" s="30" t="s">
        <v>52</v>
      </c>
      <c r="C9" s="22" t="s">
        <v>52</v>
      </c>
      <c r="D9" s="34" t="s">
        <v>73</v>
      </c>
      <c r="E9" s="22" t="s">
        <v>74</v>
      </c>
      <c r="F9" s="24">
        <v>47609</v>
      </c>
      <c r="G9" s="24">
        <v>47609</v>
      </c>
      <c r="H9" s="25">
        <v>41548</v>
      </c>
      <c r="I9" s="24" t="s">
        <v>75</v>
      </c>
    </row>
    <row r="10" spans="2:9" s="27" customFormat="1" ht="184.5" customHeight="1" x14ac:dyDescent="0.3">
      <c r="B10" s="30" t="s">
        <v>52</v>
      </c>
      <c r="C10" s="30" t="s">
        <v>52</v>
      </c>
      <c r="D10" s="22" t="s">
        <v>56</v>
      </c>
      <c r="E10" s="22" t="s">
        <v>98</v>
      </c>
      <c r="F10" s="35">
        <v>39180</v>
      </c>
      <c r="G10" s="35">
        <v>39180</v>
      </c>
      <c r="H10" s="25">
        <v>41487</v>
      </c>
      <c r="I10" s="36" t="s">
        <v>158</v>
      </c>
    </row>
    <row r="11" spans="2:9" s="27" customFormat="1" ht="108.75" customHeight="1" x14ac:dyDescent="0.3">
      <c r="B11" s="30" t="s">
        <v>52</v>
      </c>
      <c r="C11" s="30" t="s">
        <v>52</v>
      </c>
      <c r="D11" s="22" t="s">
        <v>53</v>
      </c>
      <c r="E11" s="22" t="s">
        <v>54</v>
      </c>
      <c r="F11" s="37">
        <v>30000</v>
      </c>
      <c r="G11" s="37">
        <v>30000</v>
      </c>
      <c r="H11" s="25">
        <v>41456</v>
      </c>
      <c r="I11" s="38" t="s">
        <v>55</v>
      </c>
    </row>
    <row r="12" spans="2:9" s="27" customFormat="1" ht="108.75" customHeight="1" x14ac:dyDescent="0.3">
      <c r="B12" s="22" t="s">
        <v>52</v>
      </c>
      <c r="C12" s="22" t="s">
        <v>52</v>
      </c>
      <c r="D12" s="36" t="s">
        <v>70</v>
      </c>
      <c r="E12" s="23" t="s">
        <v>71</v>
      </c>
      <c r="F12" s="39">
        <v>25000</v>
      </c>
      <c r="G12" s="39">
        <v>25000</v>
      </c>
      <c r="H12" s="25">
        <v>41548</v>
      </c>
      <c r="I12" s="22" t="s">
        <v>72</v>
      </c>
    </row>
    <row r="13" spans="2:9" s="27" customFormat="1" ht="154.5" customHeight="1" x14ac:dyDescent="0.3">
      <c r="B13" s="30" t="s">
        <v>52</v>
      </c>
      <c r="C13" s="22" t="s">
        <v>76</v>
      </c>
      <c r="D13" s="30" t="s">
        <v>77</v>
      </c>
      <c r="E13" s="22" t="s">
        <v>54</v>
      </c>
      <c r="F13" s="24">
        <v>25000</v>
      </c>
      <c r="G13" s="24">
        <v>25000</v>
      </c>
      <c r="H13" s="25">
        <v>41548</v>
      </c>
      <c r="I13" s="22" t="s">
        <v>159</v>
      </c>
    </row>
    <row r="14" spans="2:9" s="27" customFormat="1" ht="108.75" customHeight="1" x14ac:dyDescent="0.3">
      <c r="B14" s="40"/>
      <c r="C14" s="40"/>
      <c r="D14" s="40"/>
      <c r="E14" s="40"/>
      <c r="F14" s="40"/>
      <c r="G14" s="40"/>
      <c r="H14" s="40"/>
      <c r="I14" s="40"/>
    </row>
    <row r="15" spans="2:9" s="27" customFormat="1" ht="108.75" customHeight="1" x14ac:dyDescent="0.3">
      <c r="B15" s="40"/>
      <c r="C15" s="40"/>
      <c r="D15" s="40"/>
      <c r="E15" s="40"/>
      <c r="F15" s="40"/>
      <c r="G15" s="40"/>
      <c r="H15" s="40"/>
      <c r="I15" s="40"/>
    </row>
    <row r="16" spans="2:9" s="27" customFormat="1" ht="108.75" customHeight="1" x14ac:dyDescent="0.3">
      <c r="B16" s="40"/>
      <c r="C16" s="40"/>
      <c r="D16" s="40"/>
      <c r="E16" s="40"/>
      <c r="F16" s="40"/>
      <c r="G16" s="40"/>
      <c r="H16" s="40"/>
      <c r="I16" s="40"/>
    </row>
    <row r="17" spans="2:9" s="27" customFormat="1" ht="108.75" customHeight="1" x14ac:dyDescent="0.3">
      <c r="B17" s="40"/>
      <c r="C17" s="40"/>
      <c r="D17" s="40"/>
      <c r="E17" s="40"/>
      <c r="F17" s="40"/>
      <c r="G17" s="40"/>
      <c r="H17" s="40"/>
      <c r="I17" s="40"/>
    </row>
    <row r="18" spans="2:9" s="27" customFormat="1" ht="108.75" customHeight="1" x14ac:dyDescent="0.3">
      <c r="B18" s="40"/>
      <c r="C18" s="40"/>
      <c r="D18" s="40"/>
      <c r="E18" s="40"/>
      <c r="F18" s="40"/>
      <c r="G18" s="40"/>
      <c r="H18" s="40"/>
      <c r="I18" s="40"/>
    </row>
    <row r="19" spans="2:9" s="27" customFormat="1" ht="108.75" customHeight="1" x14ac:dyDescent="0.3">
      <c r="B19" s="40"/>
      <c r="C19" s="40"/>
      <c r="D19" s="40"/>
      <c r="E19" s="40"/>
      <c r="F19" s="40"/>
      <c r="G19" s="40"/>
      <c r="H19" s="40"/>
      <c r="I19" s="40"/>
    </row>
  </sheetData>
  <autoFilter ref="B2:I2">
    <sortState ref="B3:I13">
      <sortCondition descending="1" ref="F2"/>
    </sortState>
  </autoFilter>
  <phoneticPr fontId="4" type="noConversion"/>
  <pageMargins left="0.70866141732283472" right="0.70866141732283472" top="0.74803149606299213" bottom="0.7480314960629921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
  <sheetViews>
    <sheetView tabSelected="1" zoomScale="70" zoomScaleNormal="70" workbookViewId="0">
      <selection activeCell="E26" sqref="E25:E26"/>
    </sheetView>
  </sheetViews>
  <sheetFormatPr defaultColWidth="36" defaultRowHeight="13.2" x14ac:dyDescent="0.25"/>
  <cols>
    <col min="1" max="1" width="4.5546875" style="10" customWidth="1"/>
    <col min="2" max="2" width="14.88671875" style="10" bestFit="1" customWidth="1"/>
    <col min="3" max="3" width="23.5546875" style="10" customWidth="1"/>
    <col min="4" max="4" width="31.5546875" style="11" customWidth="1"/>
    <col min="5" max="5" width="37.109375" style="10" bestFit="1" customWidth="1"/>
    <col min="6" max="6" width="16.44140625" style="10" customWidth="1"/>
    <col min="7" max="7" width="17.88671875" style="10" customWidth="1"/>
    <col min="8" max="8" width="50.44140625" style="10" customWidth="1"/>
    <col min="9" max="16384" width="36" style="10"/>
  </cols>
  <sheetData>
    <row r="1" spans="2:8" ht="13.8" thickBot="1" x14ac:dyDescent="0.3"/>
    <row r="2" spans="2:8" s="44" customFormat="1" ht="27" thickBot="1" x14ac:dyDescent="0.3">
      <c r="B2" s="42" t="s">
        <v>0</v>
      </c>
      <c r="C2" s="43" t="s">
        <v>2</v>
      </c>
      <c r="D2" s="43" t="s">
        <v>5</v>
      </c>
      <c r="E2" s="43" t="s">
        <v>4</v>
      </c>
      <c r="F2" s="43" t="s">
        <v>48</v>
      </c>
      <c r="G2" s="43" t="s">
        <v>18</v>
      </c>
      <c r="H2" s="43" t="s">
        <v>25</v>
      </c>
    </row>
    <row r="3" spans="2:8" ht="66" x14ac:dyDescent="0.25">
      <c r="B3" s="20" t="s">
        <v>19</v>
      </c>
      <c r="C3" s="5"/>
      <c r="D3" s="5" t="s">
        <v>24</v>
      </c>
      <c r="E3" s="5" t="s">
        <v>97</v>
      </c>
      <c r="F3" s="9">
        <v>2310000</v>
      </c>
      <c r="G3" s="8">
        <v>41500</v>
      </c>
      <c r="H3" s="8" t="s">
        <v>79</v>
      </c>
    </row>
    <row r="4" spans="2:8" x14ac:dyDescent="0.25">
      <c r="B4" s="20" t="s">
        <v>19</v>
      </c>
      <c r="C4" s="5"/>
      <c r="D4" s="5" t="s">
        <v>23</v>
      </c>
      <c r="E4" s="5" t="s">
        <v>97</v>
      </c>
      <c r="F4" s="9">
        <v>80000</v>
      </c>
      <c r="G4" s="8">
        <v>41475</v>
      </c>
      <c r="H4" s="8" t="s">
        <v>78</v>
      </c>
    </row>
    <row r="5" spans="2:8" ht="39.6" x14ac:dyDescent="0.25">
      <c r="B5" s="45" t="s">
        <v>87</v>
      </c>
      <c r="C5" s="5"/>
      <c r="D5" s="5" t="s">
        <v>88</v>
      </c>
      <c r="E5" s="5" t="s">
        <v>97</v>
      </c>
      <c r="F5" s="9">
        <v>50000</v>
      </c>
      <c r="G5" s="8">
        <v>41495</v>
      </c>
      <c r="H5" s="8" t="s">
        <v>89</v>
      </c>
    </row>
    <row r="6" spans="2:8" ht="26.4" x14ac:dyDescent="0.25">
      <c r="B6" s="45" t="s">
        <v>82</v>
      </c>
      <c r="C6" s="5"/>
      <c r="D6" s="5" t="s">
        <v>95</v>
      </c>
      <c r="E6" s="5" t="s">
        <v>97</v>
      </c>
      <c r="F6" s="9">
        <v>49999</v>
      </c>
      <c r="G6" s="8">
        <v>41529</v>
      </c>
      <c r="H6" s="8" t="s">
        <v>95</v>
      </c>
    </row>
    <row r="7" spans="2:8" ht="26.4" x14ac:dyDescent="0.25">
      <c r="B7" s="45" t="s">
        <v>82</v>
      </c>
      <c r="C7" s="5"/>
      <c r="D7" s="5" t="s">
        <v>91</v>
      </c>
      <c r="E7" s="5" t="s">
        <v>97</v>
      </c>
      <c r="F7" s="9">
        <v>49000</v>
      </c>
      <c r="G7" s="8">
        <v>41529</v>
      </c>
      <c r="H7" s="8" t="s">
        <v>92</v>
      </c>
    </row>
    <row r="8" spans="2:8" ht="26.4" x14ac:dyDescent="0.25">
      <c r="B8" s="45" t="s">
        <v>82</v>
      </c>
      <c r="C8" s="5"/>
      <c r="D8" s="5" t="s">
        <v>93</v>
      </c>
      <c r="E8" s="5" t="s">
        <v>97</v>
      </c>
      <c r="F8" s="9">
        <v>49000</v>
      </c>
      <c r="G8" s="8">
        <v>41529</v>
      </c>
      <c r="H8" s="8" t="s">
        <v>93</v>
      </c>
    </row>
    <row r="9" spans="2:8" ht="39.6" x14ac:dyDescent="0.25">
      <c r="B9" s="45" t="s">
        <v>82</v>
      </c>
      <c r="C9" s="5"/>
      <c r="D9" s="5" t="s">
        <v>90</v>
      </c>
      <c r="E9" s="5" t="s">
        <v>97</v>
      </c>
      <c r="F9" s="9">
        <v>45000</v>
      </c>
      <c r="G9" s="8">
        <v>41529</v>
      </c>
      <c r="H9" s="8" t="s">
        <v>90</v>
      </c>
    </row>
    <row r="10" spans="2:8" ht="26.4" x14ac:dyDescent="0.25">
      <c r="B10" s="45" t="s">
        <v>87</v>
      </c>
      <c r="C10" s="5"/>
      <c r="D10" s="5" t="s">
        <v>96</v>
      </c>
      <c r="E10" s="5" t="s">
        <v>97</v>
      </c>
      <c r="F10" s="9">
        <v>35000</v>
      </c>
      <c r="G10" s="8">
        <v>41533</v>
      </c>
      <c r="H10" s="8" t="s">
        <v>96</v>
      </c>
    </row>
    <row r="11" spans="2:8" ht="26.4" x14ac:dyDescent="0.25">
      <c r="B11" s="45" t="s">
        <v>82</v>
      </c>
      <c r="C11" s="5"/>
      <c r="D11" s="5" t="s">
        <v>83</v>
      </c>
      <c r="E11" s="5" t="s">
        <v>97</v>
      </c>
      <c r="F11" s="9">
        <v>26822</v>
      </c>
      <c r="G11" s="8">
        <v>41460</v>
      </c>
      <c r="H11" s="8" t="s">
        <v>84</v>
      </c>
    </row>
    <row r="12" spans="2:8" ht="26.4" x14ac:dyDescent="0.25">
      <c r="B12" s="45" t="s">
        <v>82</v>
      </c>
      <c r="C12" s="5"/>
      <c r="D12" s="5" t="s">
        <v>85</v>
      </c>
      <c r="E12" s="5" t="s">
        <v>97</v>
      </c>
      <c r="F12" s="9">
        <v>21985</v>
      </c>
      <c r="G12" s="8">
        <v>41460</v>
      </c>
      <c r="H12" s="8" t="s">
        <v>86</v>
      </c>
    </row>
    <row r="13" spans="2:8" x14ac:dyDescent="0.25">
      <c r="B13" s="45" t="s">
        <v>82</v>
      </c>
      <c r="C13" s="5"/>
      <c r="D13" s="5" t="s">
        <v>94</v>
      </c>
      <c r="E13" s="5" t="s">
        <v>97</v>
      </c>
      <c r="F13" s="9">
        <v>20000</v>
      </c>
      <c r="G13" s="8">
        <v>41529</v>
      </c>
      <c r="H13" s="8" t="s">
        <v>94</v>
      </c>
    </row>
    <row r="14" spans="2:8" x14ac:dyDescent="0.25">
      <c r="B14" s="20" t="s">
        <v>19</v>
      </c>
      <c r="C14" s="5"/>
      <c r="D14" s="5" t="s">
        <v>80</v>
      </c>
      <c r="E14" s="5" t="s">
        <v>97</v>
      </c>
      <c r="F14" s="9">
        <v>15000</v>
      </c>
      <c r="G14" s="8">
        <v>41472</v>
      </c>
      <c r="H14" s="41" t="s">
        <v>81</v>
      </c>
    </row>
  </sheetData>
  <autoFilter ref="A2:H2">
    <sortState ref="A3:H14">
      <sortCondition descending="1" ref="F2"/>
    </sortState>
  </autoFilter>
  <phoneticPr fontId="4" type="noConversion"/>
  <dataValidations count="2">
    <dataValidation type="list" allowBlank="1" showInputMessage="1" showErrorMessage="1" sqref="B8">
      <formula1>$L$5:$L$61</formula1>
    </dataValidation>
    <dataValidation type="list" allowBlank="1" showInputMessage="1" showErrorMessage="1" sqref="B6:B7">
      <formula1>$L$5:$L$5</formula1>
    </dataValidation>
  </dataValidations>
  <pageMargins left="0.70866141732283472" right="0.70866141732283472" top="0.74803149606299213" bottom="0.74803149606299213" header="0.31496062992125984" footer="0.31496062992125984"/>
  <pageSetup paperSize="9"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Owners_x0020_manager xmlns="6a76965f-01bc-4a02-9687-b600f327c1dd">
      <UserInfo>
        <DisplayName/>
        <AccountId xsi:nil="true"/>
        <AccountType/>
      </UserInfo>
    </Owners_x0020_manager>
    <Owners_x0020_group xmlns="6a76965f-01bc-4a02-9687-b600f327c1dd" xsi:nil="true"/>
    <Owners_x0020_unit xmlns="6a76965f-01bc-4a02-9687-b600f327c1dd" xsi:nil="true"/>
    <Project_x0020_code xmlns="6a76965f-01bc-4a02-9687-b600f327c1dd" xsi:nil="true"/>
    <Owners_x0020_grade xmlns="6a76965f-01bc-4a02-9687-b600f327c1dd" xsi:nil="true"/>
    <Project_x0020_manager xmlns="6a76965f-01bc-4a02-9687-b600f327c1dd">
      <UserInfo>
        <DisplayName/>
        <AccountId xsi:nil="true"/>
        <AccountType/>
      </UserInfo>
    </Project_x0020_manager>
    <Owners_x0020_organisation xmlns="6a76965f-01bc-4a02-9687-b600f327c1dd" xsi:nil="true"/>
    <Programme_x0020_code xmlns="6a76965f-01bc-4a02-9687-b600f327c1dd" xsi:nil="true"/>
    <Owners_x0020_directorate xmlns="6a76965f-01bc-4a02-9687-b600f327c1dd" xsi:nil="true"/>
    <Programme_x0020_manager xmlns="6a76965f-01bc-4a02-9687-b600f327c1dd">
      <UserInfo>
        <DisplayName/>
        <AccountId xsi:nil="true"/>
        <AccountType/>
      </UserInfo>
    </Programme_x0020_manag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hort" ma:contentTypeID="0x0101003E29A6DDF0996A4096339A2D84BE0F470100D679866BA381FB4895049D0A68C3CB61" ma:contentTypeVersion="0" ma:contentTypeDescription="This item is routine/low value and will have a short fixed life-span" ma:contentTypeScope="" ma:versionID="8beeb85d6cfab41c056da0bf70626fcd">
  <xsd:schema xmlns:xsd="http://www.w3.org/2001/XMLSchema" xmlns:p="http://schemas.microsoft.com/office/2006/metadata/properties" xmlns:ns3="6a76965f-01bc-4a02-9687-b600f327c1dd" targetNamespace="http://schemas.microsoft.com/office/2006/metadata/properties" ma:root="true" ma:fieldsID="356ed2f2e9c6d847b7373277f8e07ea8" ns3:_="">
    <xsd:import namespace="6a76965f-01bc-4a02-9687-b600f327c1dd"/>
    <xsd:element name="properties">
      <xsd:complexType>
        <xsd:sequence>
          <xsd:element name="documentManagement">
            <xsd:complexType>
              <xsd:all>
                <xsd:element ref="ns3:Owners_x0020_directorate" minOccurs="0"/>
                <xsd:element ref="ns3:Owners_x0020_grade" minOccurs="0"/>
                <xsd:element ref="ns3:Owners_x0020_group" minOccurs="0"/>
                <xsd:element ref="ns3:Owners_x0020_organisation" minOccurs="0"/>
                <xsd:element ref="ns3:Owners_x0020_unit" minOccurs="0"/>
                <xsd:element ref="ns3:Programme_x0020_code" minOccurs="0"/>
                <xsd:element ref="ns3:Programme_x0020_manager" minOccurs="0"/>
                <xsd:element ref="ns3:Project_x0020_code" minOccurs="0"/>
                <xsd:element ref="ns3:Project_x0020_manager" minOccurs="0"/>
                <xsd:element ref="ns3:Owners_x0020_manager" minOccurs="0"/>
              </xsd:all>
            </xsd:complexType>
          </xsd:element>
        </xsd:sequence>
      </xsd:complexType>
    </xsd:element>
  </xsd:schema>
  <xsd:schema xmlns:xsd="http://www.w3.org/2001/XMLSchema" xmlns:dms="http://schemas.microsoft.com/office/2006/documentManagement/types" targetNamespace="6a76965f-01bc-4a02-9687-b600f327c1dd" elementFormDefault="qualified">
    <xsd:import namespace="http://schemas.microsoft.com/office/2006/documentManagement/types"/>
    <xsd:element name="Owners_x0020_directorate" ma:index="9" nillable="true" ma:displayName="Owners directorate" ma:hidden="true" ma:internalName="Owners_x0020_directorate" ma:readOnly="false">
      <xsd:simpleType>
        <xsd:restriction base="dms:Text">
          <xsd:maxLength value="255"/>
        </xsd:restriction>
      </xsd:simpleType>
    </xsd:element>
    <xsd:element name="Owners_x0020_grade" ma:index="10" nillable="true" ma:displayName="Owners grade" ma:hidden="true" ma:internalName="Owners_x0020_grade" ma:readOnly="false">
      <xsd:simpleType>
        <xsd:restriction base="dms:Text">
          <xsd:maxLength value="255"/>
        </xsd:restriction>
      </xsd:simpleType>
    </xsd:element>
    <xsd:element name="Owners_x0020_group" ma:index="11" nillable="true" ma:displayName="Owners group" ma:default="" ma:hidden="true" ma:internalName="Owners_x0020_group" ma:readOnly="false">
      <xsd:simpleType>
        <xsd:restriction base="dms:Text">
          <xsd:maxLength value="255"/>
        </xsd:restriction>
      </xsd:simpleType>
    </xsd:element>
    <xsd:element name="Owners_x0020_organisation" ma:index="12" nillable="true" ma:displayName="Owners organisation" ma:hidden="true" ma:internalName="Owners_x0020_organisation" ma:readOnly="false">
      <xsd:simpleType>
        <xsd:restriction base="dms:Text">
          <xsd:maxLength value="255"/>
        </xsd:restriction>
      </xsd:simpleType>
    </xsd:element>
    <xsd:element name="Owners_x0020_unit" ma:index="13" nillable="true" ma:displayName="Owners unit" ma:hidden="true" ma:internalName="Owners_x0020_unit" ma:readOnly="false">
      <xsd:simpleType>
        <xsd:restriction base="dms:Text">
          <xsd:maxLength value="255"/>
        </xsd:restriction>
      </xsd:simpleType>
    </xsd:element>
    <xsd:element name="Programme_x0020_code" ma:index="14" nillable="true" ma:displayName="Programme code" ma:hidden="true" ma:internalName="Programme_x0020_code" ma:readOnly="false">
      <xsd:simpleType>
        <xsd:restriction base="dms:Text">
          <xsd:maxLength value="255"/>
        </xsd:restriction>
      </xsd:simpleType>
    </xsd:element>
    <xsd:element name="Programme_x0020_manager" ma:index="15" nillable="true" ma:displayName="Programme manager" ma:hidden="true" ma:list="UserInfo" ma:internalName="Programme_x0020_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code" ma:index="16" nillable="true" ma:displayName="Project code" ma:hidden="true" ma:internalName="Project_x0020_code" ma:readOnly="false">
      <xsd:simpleType>
        <xsd:restriction base="dms:Text">
          <xsd:maxLength value="255"/>
        </xsd:restriction>
      </xsd:simpleType>
    </xsd:element>
    <xsd:element name="Project_x0020_manager" ma:index="17" nillable="true" ma:displayName="Project manager" ma:hidden="true" ma:list="UserInfo" ma:internalName="Project_x0020_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wners_x0020_manager" ma:index="18" nillable="true" ma:displayName="Owners manager" ma:hidden="true" ma:list="UserInfo" ma:internalName="Owners_x0020_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abel version="1.0">
  <element uid="id_unclassified"/>
  <element uid="id_newpolicy" value=""/>
</label>
</file>

<file path=customXml/itemProps1.xml><?xml version="1.0" encoding="utf-8"?>
<ds:datastoreItem xmlns:ds="http://schemas.openxmlformats.org/officeDocument/2006/customXml" ds:itemID="{D3AF8843-0EF5-4E94-ABD0-E96A77BA214B}">
  <ds:schemaRefs>
    <ds:schemaRef ds:uri="http://schemas.openxmlformats.org/package/2006/metadata/core-properties"/>
    <ds:schemaRef ds:uri="http://schemas.microsoft.com/office/2006/documentManagement/types"/>
    <ds:schemaRef ds:uri="6a76965f-01bc-4a02-9687-b600f327c1dd"/>
    <ds:schemaRef ds:uri="http://purl.org/dc/elements/1.1/"/>
    <ds:schemaRef ds:uri="http://purl.org/dc/dcmitype/"/>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6C4B51A-5EA8-4593-9A47-11E1E4F8ACF2}">
  <ds:schemaRefs>
    <ds:schemaRef ds:uri="http://schemas.microsoft.com/sharepoint/v3/contenttype/forms"/>
  </ds:schemaRefs>
</ds:datastoreItem>
</file>

<file path=customXml/itemProps3.xml><?xml version="1.0" encoding="utf-8"?>
<ds:datastoreItem xmlns:ds="http://schemas.openxmlformats.org/officeDocument/2006/customXml" ds:itemID="{B88CEF3A-A908-4CD5-A894-9405A0633C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6965f-01bc-4a02-9687-b600f327c1d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4B45EFD-0D79-4D27-83DD-4BAE001D97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ICT</vt:lpstr>
      <vt:lpstr>PROPERTY</vt:lpstr>
      <vt:lpstr>RECRUITMENT</vt:lpstr>
      <vt:lpstr>ADVERTISING &amp; MARKETING</vt:lpstr>
      <vt:lpstr>CONSULTANCY</vt:lpstr>
      <vt:lpstr>CONSULTANCY!Print_Area</vt:lpstr>
      <vt:lpstr>ICT!Print_Area</vt:lpstr>
      <vt:lpstr>RECRUITMENT!Print_Area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Jimmy Allimadi</cp:lastModifiedBy>
  <cp:lastPrinted>2012-12-18T12:29:23Z</cp:lastPrinted>
  <dcterms:created xsi:type="dcterms:W3CDTF">2010-12-07T16:43:44Z</dcterms:created>
  <dcterms:modified xsi:type="dcterms:W3CDTF">2013-11-28T12:32:41Z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ies>
</file>