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0"/>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'CONSULTANCY'!#REF!</definedName>
    <definedName name="_xlnm.Print_Area" localSheetId="0">'ICT'!$B$7:$N$9</definedName>
    <definedName name="_xlnm.Print_Area" localSheetId="2">'RECRUITMENT'!$B$2:$J$22</definedName>
  </definedNames>
  <calcPr fullCalcOnLoad="1"/>
</workbook>
</file>

<file path=xl/sharedStrings.xml><?xml version="1.0" encoding="utf-8"?>
<sst xmlns="http://schemas.openxmlformats.org/spreadsheetml/2006/main" count="283" uniqueCount="132">
  <si>
    <t>Department</t>
  </si>
  <si>
    <t>Basis for Exception</t>
  </si>
  <si>
    <t>Organisation Name</t>
  </si>
  <si>
    <t>Approval month</t>
  </si>
  <si>
    <t>Basis for expenditure approval</t>
  </si>
  <si>
    <t>Date of update</t>
  </si>
  <si>
    <t>Project name</t>
  </si>
  <si>
    <t>Value (£M)</t>
  </si>
  <si>
    <t>AA/AO</t>
  </si>
  <si>
    <t>EO</t>
  </si>
  <si>
    <t>HEO</t>
  </si>
  <si>
    <t>SEO</t>
  </si>
  <si>
    <t>Grade 6 / 7</t>
  </si>
  <si>
    <t>SCS</t>
  </si>
  <si>
    <t>Civil Service Grade (FTE)</t>
  </si>
  <si>
    <t>Civil Service Grade (Headcount)</t>
  </si>
  <si>
    <t>Total approvals (Headcount)</t>
  </si>
  <si>
    <t>Property name</t>
  </si>
  <si>
    <t>Explanatory note</t>
  </si>
  <si>
    <t xml:space="preserve">Total Value approved </t>
  </si>
  <si>
    <t xml:space="preserve">Total Value requested </t>
  </si>
  <si>
    <t>Organisation name</t>
  </si>
  <si>
    <t>DEFRA</t>
  </si>
  <si>
    <t>Pydar House, Truro</t>
  </si>
  <si>
    <t>National Property Controls (GPU reference:  GPU-LM-2226</t>
  </si>
  <si>
    <t>N/A</t>
  </si>
  <si>
    <t>Cabinet Office approval was required for the disposal of Defra's Freehold interest at Truro Pydar House for £2 million to Cornwall Council and Defra's partial leaseback for approx 18 months, while the nearby site of Polwhele (another Defra Freehold) is reconfigured to allow co-location of all Defra staff.  GPU approval received and transaction completed.</t>
  </si>
  <si>
    <t>Triennial Review</t>
  </si>
  <si>
    <t>In house skills not available to deliver this activity</t>
  </si>
  <si>
    <t>This requirement will support the delivery of the Triennial Review of the Environment Agency and Natural England, which is a commitment by Government.  The Secretary of State has specifically asked for external consultants to be involved with this Review.</t>
  </si>
  <si>
    <t>Review of Multi-Criteria Analysis</t>
  </si>
  <si>
    <t>The multi-criteria analysis approach has been used on several occasions within Defra and its ALBs as part of business critical decision making. As part of the Defra Review of Modelling it is essential for the department’s reputation for this approach to be reviewed and requires an independent reviewer to complete this work.</t>
  </si>
  <si>
    <t>Cross Defra Approach to Enforcement Intelligence</t>
  </si>
  <si>
    <t>To develop an options appraisal for a cross Defra approach to dealing with enforcement intelligence to address the following: There is no formal or secure framework for sharing enforcement intelligence between regulators within the Defra network. This also restricts the ability of other organisations, both cross government and the voluntary and private sector, to share intelligence with us. • Defra’s use of enforcement intelligence needs to be improved and better co-ordinated across the Defra network to enable resources and effort to be targeted on the seriously non-compliant.  • Implement the recommendations on the future of Defra Investigations Service (DIS).</t>
  </si>
  <si>
    <t>Review of Defra's RDPE Natural England Funding Model</t>
  </si>
  <si>
    <t xml:space="preserve">Review of Defra’s RDPE Natural England Future Funding Model, the RDPE EU Budget Model and the CAP Finance Model. </t>
  </si>
  <si>
    <t xml:space="preserve">Thames Tunnel, legal Consultancy 2 month extension to 31/05/13.  </t>
  </si>
  <si>
    <t xml:space="preserve">The consultancy involves areas of legal expertise that Defra’s in-house legal team do not have; including corporate finance and capital markets. Furthermore, the in-house legal team does not have the required experience in negotiating and drafting contracts of this size and nature, or the capacity to dedicate a sufficient level of resource to this project.  </t>
  </si>
  <si>
    <t>Business Intelligence Improvement</t>
  </si>
  <si>
    <t xml:space="preserve">Short term  resource to support the development of a business case which includes an analysis of alternative available solutions. This will evidence due diligence as well as providing us with the most cost effective solution. </t>
  </si>
  <si>
    <t>Thames Tunnel, Commercial and financing Consultancy 2 month extension to 31/05/13.</t>
  </si>
  <si>
    <t xml:space="preserve">The consultancy is required because Defra’s in-house commercial team do not have the necessary detailed level of knowledge and expertise of financing major infrastructure projects of this scale and complexity.  While Infrastructure UK (IUK) advises Defra too, they have neither the capacity nor the breadth of expertise that external advisers can bring to bear. </t>
  </si>
  <si>
    <t>The provision of technical expertise is key to providing procurers with guidance to ensure products are procured with a reduced environmental impact via Government Buying Standards (produced by Defra) – without the ability to do this it is likely less sustainable products would be procured by Central Government, with an overall increase in costs to government and the environment of disposal and replacement. In addition, any delay in issuing current almost-finalised Government Buying Standards will lead to issues being reopened and our original work will then need to be duplicated. The most efficient way to deal with this is to complete these GBS and disseminate them.</t>
  </si>
  <si>
    <t>Review of Multi-Criteria Analysis, increase in finance.</t>
  </si>
  <si>
    <t>England and Wales Perching Systems</t>
  </si>
  <si>
    <t>The requirement covers the provision of evidence to support England and Wales' position on perches for laying hens to prevent infraction proceedings being brought against England &amp; Wales by the EU Commission/or Judicial Review by the egg industry. The requirement is to gather intelligence of free range and barn laying hen industry in England and Wales in relation to the use of aerial perches, costs to producers of installing a range of different style perches and evaluation of perch design versus welfare, intelligence on perching systems used in certain EU Member States with comparable systems of production.</t>
  </si>
  <si>
    <t>Group ICT Information Services - Project VFM Study</t>
  </si>
  <si>
    <t>Defra is continuously looking for opportunities to improve value for money on ICT.  Among other initiatives, over the past year we have been working with IBM to review and improve the approach to project delivery.  The IBM contract allows Defra to assess Services annually to verify their continuing value for money. This is done via the contractual benchmark process, which involves engaging external benchmarkers to compare IBM costs with peers.</t>
  </si>
  <si>
    <t>Thames Tunnel, Commercial and financing Consultancy increase in finance.</t>
  </si>
  <si>
    <t>Increase in finance to the Thames Tunnel Commercial and financing Consultancy.</t>
  </si>
  <si>
    <t>Consultancy for Government Buying Standards for Paper</t>
  </si>
  <si>
    <t>Defra officials provide a resource for responding to policy challenges.  However the need to deal with specialist product areas such as paper and assess environmental impacts means a continued need for specialist trained technical expertise.</t>
  </si>
  <si>
    <t>'Find it Tool' for Defra</t>
  </si>
  <si>
    <t xml:space="preserve"> To carry out a feasibility study on the potential and cost to roll out the Health and Safety Laboratory’s GIS based data sharing solution (Find It Tool) for Defra . </t>
  </si>
  <si>
    <t>EA</t>
  </si>
  <si>
    <t>Abstraction Reform-Cost of Regulation</t>
  </si>
  <si>
    <t xml:space="preserve">Without specialist support (particularly economics support) from consultants there is a risk that the evidence will not be fit for the impact assessment.  Abstraction reform cannot go ahead without a robust impact assessment.  The alternative would be to continue with the current abstraction licensing system which risks effective management of water resources in future.
The Environment Agency has completed an initial assessment of the costs of regulating different abstraction reform options.  This qualitative analysis highlighted the wide-ranging costs and benefits that should be assessed and the complexity of the work.  Following discussion at the abstraction reform steering group (Defra, WG, NE, Ofwat and EA) it was agreed that we seek specialist consultant support on a more quantitative assessment.
</t>
  </si>
  <si>
    <t>The cost of environmental incidents</t>
  </si>
  <si>
    <t xml:space="preserve"> We need to use an economics consultancy to pull together information held by the Environment Agency and Defra and develop a tool which is able to calculate the overall cost of a number of pollution incidents.  </t>
  </si>
  <si>
    <t>MMO</t>
  </si>
  <si>
    <t>Implementation of Plan led marine management  into MMO business</t>
  </si>
  <si>
    <t xml:space="preserve">The MMO has no internal resource to carry out this work within the timescales required. This is a short-term but intensive piece of work, involving all MMO functions.  It is critical that the project is delivered as soon as possible, to provide enough time to incorporate any outcomes and recommendations into systems and processes. Due to the timeframe for delivery resources are not available (expertise or time) to undertake the work within the MMO. </t>
  </si>
  <si>
    <t>Production of Economic assessment for east marine plans</t>
  </si>
  <si>
    <t>MMO has worked closely with Defra on the development of marine plans and the economic requirements to support the plans. There is a general shortage of economists in Government and Defra have been clear that the MMO should commission an independent EA.  The MMO has one economist who is fully engaged on other duties within the MMO</t>
  </si>
  <si>
    <t>KEW</t>
  </si>
  <si>
    <t xml:space="preserve">The Climate Change Act (2008) sets legally binding targets of at least an 80% cut in greenhouse gas emissions by 2050 and a reduction of at least 34% by 2020 against a 1990 baseline.  The Act established the CRC Energy Efficiency Scheme, a mandatory reporting scheme that currently imposes a levy of £12 per tonne of carbon.  
As a Non Departmental Government Body, RBG Kew is required to meet the targets set under the current UK Government strategy, the Greening Government Commitments targets, which require RBG Kew to reduce carbon emissions by 25% by 2015.  
Royal Botanic Gardens, Kew’s environmental policy statement, a requirement of its ISO 14001 certified environmental management plan, states that Kew will meet and wherever possible, exceed government standards.  To meet its organisational and legislative goals RBG Kew’s energy strategy (signed off by the Executive Board is comprised of three main elements:
1. Energy Conservation Measures
2. Low to Zero Carbon Infrastructure
3. Behavioural Change
The energy strategy aims to improve energy efficiency through a capital investment programme specifying low carbon solution and implementation of renewable/decentralised energy solutions.  Estates aim to deliver an estate that is energy efficient and moving towards carbon neutral with realistic initiates and proposal for lower carbon estates by third quarter 2013. 
</t>
  </si>
  <si>
    <t>Defra</t>
  </si>
  <si>
    <t>NIL RETURN</t>
  </si>
  <si>
    <t xml:space="preserve">Defra </t>
  </si>
  <si>
    <t>Core Defra</t>
  </si>
  <si>
    <t>Business Critical Vacancies</t>
  </si>
  <si>
    <t>Various</t>
  </si>
  <si>
    <t>Animal Health and Veterinary Laboratories Agency (AHVLA)</t>
  </si>
  <si>
    <t xml:space="preserve">Food and Environment Research Agency (Fera) </t>
  </si>
  <si>
    <t>Centre for Environment, Fisheries &amp; Aquaculture Science (Cefas)</t>
  </si>
  <si>
    <t xml:space="preserve">Rural Payments Agency (RPA) </t>
  </si>
  <si>
    <t>Veterinary Medicines Directorate (VMD)</t>
  </si>
  <si>
    <t>Consumer Council for Water (CCW)</t>
  </si>
  <si>
    <t>Business Critical /Frontline Vacancies</t>
  </si>
  <si>
    <t>Environment Agency (EA)</t>
  </si>
  <si>
    <t>Frontline Vacancies and Business Critical vacancies</t>
  </si>
  <si>
    <t>Gangmasters Licensing Authority (GLA)</t>
  </si>
  <si>
    <t>Frontline Vacancy</t>
  </si>
  <si>
    <t>n/a</t>
  </si>
  <si>
    <t>Joint Nature Conservation Committee (JNCC)</t>
  </si>
  <si>
    <t>Marine Management Organisation (MMO)</t>
  </si>
  <si>
    <t>National Forest Company (NFC)</t>
  </si>
  <si>
    <t>Business Critical Vacancy</t>
  </si>
  <si>
    <t xml:space="preserve">Natural England (NE) </t>
  </si>
  <si>
    <t xml:space="preserve">Business Critical Vacancies and Frontline Vacancies </t>
  </si>
  <si>
    <t>Royal Botanic Gardens Kew</t>
  </si>
  <si>
    <t>Business Critical and Frontline Vacancies</t>
  </si>
  <si>
    <t>Sea Fish Industry</t>
  </si>
  <si>
    <t>Agriculture &amp; Horticulture Dev Board</t>
  </si>
  <si>
    <t>Front line Business Critical Vacancies</t>
  </si>
  <si>
    <t xml:space="preserve">Totals </t>
  </si>
  <si>
    <t xml:space="preserve">  Explanatory notes for 10 or more approvals in any one grade </t>
  </si>
  <si>
    <t xml:space="preserve">HEO's includes 6 specialist soil scientists, these skills were not available in the Civil Service. Also, 9 short term appointments  in Communications Team to fill News Team posts pending permanent recruitment. </t>
  </si>
  <si>
    <t xml:space="preserve">AO's includes 5 temporary Admin Officers  for 10 weeks to administer an EU TB compensation claim and 6 temporary Admin Officers to undertake data transfer to a new computer system. </t>
  </si>
  <si>
    <t xml:space="preserve">AA/AO's includes 52 temporary Administrators/Fieldworkers to support the delivery of scientific objectives. EO's includes 10 temporary Executive Officers to complete priority inspection work to fulfil the UK's statutory responsibilities. </t>
  </si>
  <si>
    <t xml:space="preserve">AO's/EO's extension of 35 Administrators contracts in the Customer Payments &amp; Accounts Team  responsible for making all customer payments &amp; debt recovery. 16 SEOs includes 6 Finance                                                                                                                                                                          specialist roles  (skills not available internally). The remainder are temporary specialist roles and interims until permanent recrutiment exercise is completed. </t>
  </si>
  <si>
    <t>Grades  AA/AO, EO, SEO, Grade 6/7, SCS (EA does not have a HEO grade equivalent).
These roles are required for delivery of corporate objectives including but not limited to flood risk management and flood management technical resilience, processing of environmental permits, river water quality improvements,  and regulatory responsibilities such as waste management.</t>
  </si>
  <si>
    <t xml:space="preserve">AO's include 29 temporary Agency posts to support the customer service function and scheme administration.  EO's include 7 posts  responsible  for delivery function at the Natural Nature Reserves </t>
  </si>
  <si>
    <t>Agriculture and Horticulture Development Board (AHDB)</t>
  </si>
  <si>
    <t>AHDB staff do not have civil service grades, the 18 equivalents cut across EO,HEO and SEO.</t>
  </si>
  <si>
    <t>Total Value Requested (£M)</t>
  </si>
  <si>
    <t>Total Value Approved (£M)</t>
  </si>
  <si>
    <t>Total Approvals (FTE)</t>
  </si>
  <si>
    <t>Department for Environment, Food &amp; Rural Affairs</t>
  </si>
  <si>
    <t>Environment Agency</t>
  </si>
  <si>
    <t>Market Research, Drought Definitions and Visualisations</t>
  </si>
  <si>
    <t>Providing Information is critical to the effective running of the Government</t>
  </si>
  <si>
    <t>Environment Agency is the lead dept for declaring drought. During the summer a number of weather and political interventions called into questions the way drought is described.  Market research will help shape drought communications and  establish definitions for drought that EA, other organisations and Government can use to communicate to people and industry. Clear drought definitions and associated actions have financial iimplications for businesses and people that at risk. This can help longer term behaviour changes that could protect businesses and water consumers in the future.</t>
  </si>
  <si>
    <t>Landscape Online (Defra Magazine to all staff and network serving executive agencies)</t>
  </si>
  <si>
    <t xml:space="preserve">Landscape is a key internal communications channel and widely read and respected by staff across the Defra network.  Landscape is also currently the only internal communications channel whose remit encompassess the executive agencies and NDPBs.  It is a vital tool in delivering  the Permanent Secretary's One Team Vision and change activity including Civil Service reform and ensuring the Defra network is engaged across the full range of Defra and network policies and delivery.   Content is refreshed on a monthly basis and staff are alerted to this through an all staff email and Banners on Defra's intranet and on agency/NDPB intranet size. This cost is for 6 month contract and represents 50% reduction in cost on the 2012 annual cost.  </t>
  </si>
  <si>
    <t>Defra Connect</t>
  </si>
  <si>
    <t>For Defra, effective and efficient stakeholder engagement is a critical part of policy making , ensuring that relevant information is brought to light so that the department  can make informed policy decisions in order to improve the delivery of public services and increase accountability. Defra connect is a web based stakeholder database and is key to making engagement as effective as it can be and ensures that staff can access up-to-date stakeholder information.  Defra connect makes it easy to find key information about organisations that work with Defra and our relationship with them, it also includes a Customer Relationship Management tool that allows staff to record key meetings and phone calls  with stakeholders more effectively across Defra.  Communications can be sent directly from the system by e-mail and events/activities can also be recorded within an interactive calendar.</t>
  </si>
  <si>
    <t>Monitoring &amp; Evaluation of Nature Improvement Areas: Phase 2</t>
  </si>
  <si>
    <t>Fisheries/Rod Licensing (2013/14)</t>
  </si>
  <si>
    <t>The £184K required by EA, has only been partially approved by Cabinet Office, ERG, as EA have not met all the conditions.  Cabinet Office  recognise that the Rod Licence income is essential to EA's fisheries programme and that rejection would impact on the receipt of that income, so are approving all elements of the request with the exemption of the 2014 bar-coded renewal letter.   This does not need to be approved by Cabinet Office now and approval can be sought nearer to the 2014 issue date.</t>
  </si>
  <si>
    <t xml:space="preserve">Total Value Approved </t>
  </si>
  <si>
    <t>1   See below</t>
  </si>
  <si>
    <t>2    See below</t>
  </si>
  <si>
    <t>3   See below</t>
  </si>
  <si>
    <t>4   See below</t>
  </si>
  <si>
    <t>5   See below</t>
  </si>
  <si>
    <t>6   See below</t>
  </si>
  <si>
    <t>7   See below</t>
  </si>
  <si>
    <t>Government Buying Standard</t>
  </si>
  <si>
    <t>New energy network at Jodrell:
(a)  detailed feasibility survey design for a new energy network 
(b)  conceptual design</t>
  </si>
  <si>
    <t>(a)  £7, 915.00 
(b)  £3,430.00</t>
  </si>
  <si>
    <t xml:space="preserve">Publication on the Internet of data on Nature Improvement Areas (NIAs) enables wide access to information collected through the use of public funds.  NIAs are designed to create bigger, better and more  inter-connected areas of wildlife habitats, providing space for nature and benefits for people such as recreation, flood protection, cleaner water and carbon storage.  The on-line reporting tool has been designed so that local NIA partnerships can report on their outcomes in a comparable format, to share information and enable an overall evaluation of the policy.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</si>
</sst>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_-[$£-809]* #,##0.00_-;\-[$£-809]* #,##0.00_-;_-[$£-809]* &quot;-&quot;??_-;_-@_-"/>
    <numFmt numFmtId="166" formatCode="&quot;£&quot;#,##0.00"/>
    <numFmt numFmtId="167" formatCode="0.0"/>
    <numFmt numFmtId="168" formatCode="&quot;£&quot;#,##0.0"/>
    <numFmt numFmtId="169" formatCode="&quot;£&quot;#,##0"/>
  </numFmts>
  <fonts count="54">
    <font>
      <sz val="11"/>
      <color theme="1"/>
      <name val="Calibri"/>
      <family val="2"/>
    </font>
    <font>
      <sz val="12"/>
      <color indexed="8"/>
      <name val="Arial"/>
      <family val="2"/>
    </font>
    <font>
      <sz val="8"/>
      <name val="Calibri"/>
      <family val="2"/>
    </font>
    <font>
      <b/>
      <sz val="11"/>
      <name val="Arial"/>
      <family val="2"/>
    </font>
    <font>
      <sz val="11"/>
      <name val="Arial"/>
      <family val="2"/>
    </font>
    <font>
      <sz val="11"/>
      <color indexed="8"/>
      <name val="Calibri"/>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1"/>
      <color indexed="8"/>
      <name val="Arial"/>
      <family val="2"/>
    </font>
    <font>
      <b/>
      <sz val="11"/>
      <color indexed="8"/>
      <name val="Arial"/>
      <family val="2"/>
    </font>
    <font>
      <sz val="11"/>
      <color indexed="9"/>
      <name val="Arial"/>
      <family val="2"/>
    </font>
    <font>
      <b/>
      <sz val="11"/>
      <color indexed="9"/>
      <name val="Arial"/>
      <family val="2"/>
    </font>
    <font>
      <sz val="12"/>
      <color indexed="8"/>
      <name val="Calibri"/>
      <family val="2"/>
    </font>
    <font>
      <b/>
      <sz val="12"/>
      <color indexed="8"/>
      <name val="Calibri"/>
      <family val="2"/>
    </font>
    <font>
      <b/>
      <sz val="12"/>
      <color indexed="9"/>
      <name val="Calibri"/>
      <family val="2"/>
    </font>
    <font>
      <sz val="11"/>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12"/>
      <color theme="1"/>
      <name val="Calibri"/>
      <family val="2"/>
    </font>
    <font>
      <b/>
      <sz val="12"/>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CDDBE"/>
        <bgColor indexed="64"/>
      </patternFill>
    </fill>
    <fill>
      <patternFill patternType="solid">
        <fgColor theme="2" tint="-0.09996999800205231"/>
        <bgColor indexed="64"/>
      </patternFill>
    </fill>
    <fill>
      <patternFill patternType="solid">
        <fgColor theme="0"/>
        <bgColor indexed="64"/>
      </patternFill>
    </fill>
    <fill>
      <patternFill patternType="solid">
        <fgColor rgb="FFC0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medium"/>
      <right style="thin"/>
      <top/>
      <bottom style="medium"/>
    </border>
    <border>
      <left style="thin"/>
      <right style="thin"/>
      <top/>
      <bottom style="medium"/>
    </border>
    <border>
      <left/>
      <right/>
      <top style="thin"/>
      <bottom style="thin"/>
    </border>
    <border>
      <left/>
      <right style="thin"/>
      <top style="thin"/>
      <bottom style="thin"/>
    </border>
    <border>
      <left style="medium"/>
      <right style="medium"/>
      <top style="medium"/>
      <bottom style="medium"/>
    </border>
    <border>
      <left style="medium"/>
      <right style="medium"/>
      <top style="medium"/>
      <bottom/>
    </border>
    <border>
      <left/>
      <right/>
      <top style="medium"/>
      <bottom/>
    </border>
    <border>
      <left style="medium"/>
      <right/>
      <top style="medium"/>
      <bottom style="medium"/>
    </border>
    <border>
      <left style="thin"/>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style="thin"/>
      <right style="medium"/>
      <top style="medium"/>
      <bottom/>
    </border>
    <border>
      <left/>
      <right style="medium"/>
      <top style="medium"/>
      <bottom/>
    </border>
    <border>
      <left style="medium"/>
      <right style="medium"/>
      <top/>
      <bottom/>
    </border>
    <border>
      <left/>
      <right/>
      <top style="medium"/>
      <bottom style="mediu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9">
    <xf numFmtId="0" fontId="0" fillId="0" borderId="0" xfId="0" applyFont="1" applyAlignment="1">
      <alignment/>
    </xf>
    <xf numFmtId="0" fontId="47" fillId="33" borderId="10" xfId="0" applyFont="1" applyFill="1" applyBorder="1" applyAlignment="1">
      <alignment wrapText="1"/>
    </xf>
    <xf numFmtId="166" fontId="47" fillId="33" borderId="10" xfId="0" applyNumberFormat="1" applyFont="1" applyFill="1" applyBorder="1" applyAlignment="1">
      <alignment horizontal="center" wrapText="1"/>
    </xf>
    <xf numFmtId="0" fontId="47" fillId="33" borderId="10" xfId="0" applyFont="1" applyFill="1" applyBorder="1" applyAlignment="1">
      <alignment vertical="center" wrapText="1"/>
    </xf>
    <xf numFmtId="167" fontId="47" fillId="33" borderId="10" xfId="0" applyNumberFormat="1" applyFont="1" applyFill="1" applyBorder="1" applyAlignment="1">
      <alignment horizontal="center" wrapText="1"/>
    </xf>
    <xf numFmtId="0" fontId="47" fillId="33" borderId="11" xfId="0" applyFont="1" applyFill="1" applyBorder="1" applyAlignment="1">
      <alignment horizontal="center" vertical="center" wrapText="1"/>
    </xf>
    <xf numFmtId="16" fontId="47" fillId="33" borderId="10" xfId="0" applyNumberFormat="1" applyFont="1" applyFill="1" applyBorder="1" applyAlignment="1">
      <alignment horizontal="center" vertical="center" wrapText="1"/>
    </xf>
    <xf numFmtId="164" fontId="47" fillId="33" borderId="10" xfId="0" applyNumberFormat="1" applyFont="1" applyFill="1" applyBorder="1" applyAlignment="1">
      <alignment wrapText="1"/>
    </xf>
    <xf numFmtId="166" fontId="47" fillId="33" borderId="10" xfId="42" applyNumberFormat="1" applyFont="1" applyFill="1" applyBorder="1" applyAlignment="1">
      <alignment horizontal="center" wrapText="1"/>
    </xf>
    <xf numFmtId="168" fontId="47" fillId="33" borderId="10" xfId="0" applyNumberFormat="1" applyFont="1" applyFill="1" applyBorder="1" applyAlignment="1">
      <alignment horizontal="center" wrapText="1"/>
    </xf>
    <xf numFmtId="1" fontId="47" fillId="33" borderId="10" xfId="0" applyNumberFormat="1" applyFont="1" applyFill="1" applyBorder="1" applyAlignment="1">
      <alignment horizontal="center" wrapText="1"/>
    </xf>
    <xf numFmtId="0" fontId="47" fillId="33" borderId="12" xfId="0" applyFont="1" applyFill="1" applyBorder="1" applyAlignment="1">
      <alignment horizontal="center" vertical="center" wrapText="1"/>
    </xf>
    <xf numFmtId="0" fontId="47" fillId="34" borderId="10" xfId="0" applyFont="1" applyFill="1" applyBorder="1" applyAlignment="1">
      <alignment wrapText="1"/>
    </xf>
    <xf numFmtId="0" fontId="47" fillId="33" borderId="13" xfId="0" applyFont="1" applyFill="1" applyBorder="1" applyAlignment="1">
      <alignment wrapText="1"/>
    </xf>
    <xf numFmtId="169" fontId="47" fillId="33" borderId="13" xfId="0" applyNumberFormat="1" applyFont="1" applyFill="1" applyBorder="1" applyAlignment="1">
      <alignment wrapText="1"/>
    </xf>
    <xf numFmtId="166" fontId="47" fillId="33" borderId="13" xfId="0" applyNumberFormat="1" applyFont="1" applyFill="1" applyBorder="1" applyAlignment="1">
      <alignment horizontal="center" wrapText="1"/>
    </xf>
    <xf numFmtId="167" fontId="47" fillId="33" borderId="13" xfId="0" applyNumberFormat="1" applyFont="1" applyFill="1" applyBorder="1" applyAlignment="1">
      <alignment horizontal="center" wrapText="1"/>
    </xf>
    <xf numFmtId="0" fontId="47" fillId="33" borderId="14" xfId="0" applyFont="1" applyFill="1" applyBorder="1" applyAlignment="1">
      <alignment wrapText="1"/>
    </xf>
    <xf numFmtId="0" fontId="47" fillId="33" borderId="15" xfId="0" applyFont="1" applyFill="1" applyBorder="1" applyAlignment="1">
      <alignment vertical="center" wrapText="1"/>
    </xf>
    <xf numFmtId="166" fontId="47" fillId="33" borderId="15" xfId="0" applyNumberFormat="1" applyFont="1" applyFill="1" applyBorder="1" applyAlignment="1">
      <alignment horizontal="center" wrapText="1"/>
    </xf>
    <xf numFmtId="167" fontId="47" fillId="33" borderId="15" xfId="0" applyNumberFormat="1" applyFont="1" applyFill="1" applyBorder="1" applyAlignment="1">
      <alignment horizontal="center" wrapText="1"/>
    </xf>
    <xf numFmtId="0" fontId="47" fillId="35" borderId="0" xfId="0" applyFont="1" applyFill="1" applyBorder="1" applyAlignment="1">
      <alignment vertical="center" wrapText="1"/>
    </xf>
    <xf numFmtId="0" fontId="47" fillId="35" borderId="0" xfId="0" applyFont="1" applyFill="1" applyBorder="1" applyAlignment="1">
      <alignment horizontal="center" vertical="center" wrapText="1"/>
    </xf>
    <xf numFmtId="0" fontId="48" fillId="35" borderId="0" xfId="0" applyFont="1" applyFill="1" applyBorder="1" applyAlignment="1">
      <alignment vertical="center"/>
    </xf>
    <xf numFmtId="0" fontId="48" fillId="35" borderId="0" xfId="0" applyFont="1" applyFill="1" applyBorder="1" applyAlignment="1">
      <alignment horizontal="center" vertical="center"/>
    </xf>
    <xf numFmtId="0" fontId="3" fillId="35" borderId="0" xfId="0" applyFont="1" applyFill="1" applyAlignment="1">
      <alignment vertical="center"/>
    </xf>
    <xf numFmtId="0" fontId="4" fillId="35" borderId="0" xfId="0" applyFont="1" applyFill="1" applyAlignment="1">
      <alignment vertical="center"/>
    </xf>
    <xf numFmtId="0" fontId="4" fillId="35" borderId="0" xfId="0" applyFont="1" applyFill="1" applyAlignment="1">
      <alignment horizontal="center" vertical="center"/>
    </xf>
    <xf numFmtId="0" fontId="4" fillId="35" borderId="0" xfId="0" applyFont="1" applyFill="1" applyBorder="1" applyAlignment="1">
      <alignment vertical="center"/>
    </xf>
    <xf numFmtId="0" fontId="4" fillId="35" borderId="0" xfId="0" applyFont="1" applyFill="1" applyBorder="1" applyAlignment="1">
      <alignment horizontal="left" vertical="center"/>
    </xf>
    <xf numFmtId="0" fontId="4" fillId="35" borderId="16" xfId="0" applyFont="1" applyFill="1" applyBorder="1" applyAlignment="1">
      <alignment vertical="center"/>
    </xf>
    <xf numFmtId="0" fontId="4" fillId="35" borderId="17" xfId="0" applyFont="1" applyFill="1" applyBorder="1" applyAlignment="1">
      <alignment vertical="center"/>
    </xf>
    <xf numFmtId="14" fontId="49" fillId="36" borderId="18" xfId="0" applyNumberFormat="1" applyFont="1" applyFill="1" applyBorder="1" applyAlignment="1">
      <alignment horizontal="center" vertical="center" wrapText="1"/>
    </xf>
    <xf numFmtId="14" fontId="49" fillId="36" borderId="19" xfId="0" applyNumberFormat="1" applyFont="1" applyFill="1" applyBorder="1" applyAlignment="1">
      <alignment wrapText="1"/>
    </xf>
    <xf numFmtId="14" fontId="49" fillId="36" borderId="20" xfId="0" applyNumberFormat="1" applyFont="1" applyFill="1" applyBorder="1" applyAlignment="1">
      <alignment wrapText="1"/>
    </xf>
    <xf numFmtId="14" fontId="49" fillId="36" borderId="19" xfId="0" applyNumberFormat="1" applyFont="1" applyFill="1" applyBorder="1" applyAlignment="1">
      <alignment horizontal="center" vertical="center" wrapText="1"/>
    </xf>
    <xf numFmtId="0" fontId="49" fillId="36" borderId="19" xfId="0" applyFont="1" applyFill="1" applyBorder="1" applyAlignment="1">
      <alignment horizontal="center" vertical="center" wrapText="1"/>
    </xf>
    <xf numFmtId="0" fontId="47" fillId="35" borderId="0" xfId="0" applyFont="1" applyFill="1" applyAlignment="1">
      <alignment/>
    </xf>
    <xf numFmtId="0" fontId="47" fillId="35" borderId="0" xfId="0" applyFont="1" applyFill="1" applyAlignment="1">
      <alignment wrapText="1"/>
    </xf>
    <xf numFmtId="42" fontId="47" fillId="35" borderId="0" xfId="0" applyNumberFormat="1" applyFont="1" applyFill="1" applyAlignment="1">
      <alignment wrapText="1"/>
    </xf>
    <xf numFmtId="14" fontId="50" fillId="36" borderId="18" xfId="0" applyNumberFormat="1" applyFont="1" applyFill="1" applyBorder="1" applyAlignment="1">
      <alignment wrapText="1"/>
    </xf>
    <xf numFmtId="14" fontId="50" fillId="36" borderId="21" xfId="0" applyNumberFormat="1" applyFont="1" applyFill="1" applyBorder="1" applyAlignment="1">
      <alignment wrapText="1"/>
    </xf>
    <xf numFmtId="14" fontId="50" fillId="36" borderId="22" xfId="0" applyNumberFormat="1" applyFont="1" applyFill="1" applyBorder="1" applyAlignment="1">
      <alignment wrapText="1"/>
    </xf>
    <xf numFmtId="14" fontId="50" fillId="36" borderId="23" xfId="0" applyNumberFormat="1" applyFont="1" applyFill="1" applyBorder="1" applyAlignment="1">
      <alignment wrapText="1"/>
    </xf>
    <xf numFmtId="0" fontId="47" fillId="33" borderId="24" xfId="0" applyFont="1" applyFill="1" applyBorder="1" applyAlignment="1">
      <alignment wrapText="1"/>
    </xf>
    <xf numFmtId="164" fontId="47" fillId="33" borderId="25" xfId="0" applyNumberFormat="1" applyFont="1" applyFill="1" applyBorder="1" applyAlignment="1">
      <alignment wrapText="1"/>
    </xf>
    <xf numFmtId="0" fontId="47" fillId="33" borderId="25" xfId="0" applyFont="1" applyFill="1" applyBorder="1" applyAlignment="1">
      <alignment wrapText="1"/>
    </xf>
    <xf numFmtId="0" fontId="47" fillId="33" borderId="26" xfId="0" applyFont="1" applyFill="1" applyBorder="1" applyAlignment="1">
      <alignment wrapText="1"/>
    </xf>
    <xf numFmtId="0" fontId="47" fillId="33" borderId="27" xfId="0" applyFont="1" applyFill="1" applyBorder="1" applyAlignment="1">
      <alignment wrapText="1"/>
    </xf>
    <xf numFmtId="0" fontId="47" fillId="33" borderId="28" xfId="0" applyFont="1" applyFill="1" applyBorder="1" applyAlignment="1">
      <alignment wrapText="1"/>
    </xf>
    <xf numFmtId="0" fontId="47" fillId="33" borderId="29" xfId="0" applyFont="1" applyFill="1" applyBorder="1" applyAlignment="1">
      <alignment wrapText="1"/>
    </xf>
    <xf numFmtId="164" fontId="47" fillId="33" borderId="30" xfId="0" applyNumberFormat="1" applyFont="1" applyFill="1" applyBorder="1" applyAlignment="1">
      <alignment wrapText="1"/>
    </xf>
    <xf numFmtId="0" fontId="47" fillId="33" borderId="30" xfId="0" applyFont="1" applyFill="1" applyBorder="1" applyAlignment="1">
      <alignment wrapText="1"/>
    </xf>
    <xf numFmtId="0" fontId="47" fillId="33" borderId="31" xfId="0" applyFont="1" applyFill="1" applyBorder="1" applyAlignment="1">
      <alignment wrapText="1"/>
    </xf>
    <xf numFmtId="0" fontId="47" fillId="35" borderId="0" xfId="0" applyFont="1" applyFill="1" applyAlignment="1">
      <alignment horizontal="left" vertical="top"/>
    </xf>
    <xf numFmtId="0" fontId="4" fillId="33" borderId="10" xfId="0" applyFont="1" applyFill="1" applyBorder="1" applyAlignment="1">
      <alignment horizontal="left" vertical="top" wrapText="1"/>
    </xf>
    <xf numFmtId="0" fontId="47" fillId="35" borderId="0" xfId="0" applyFont="1" applyFill="1" applyAlignment="1">
      <alignment horizontal="left" vertical="top" wrapText="1"/>
    </xf>
    <xf numFmtId="42" fontId="47" fillId="35" borderId="0" xfId="0" applyNumberFormat="1" applyFont="1" applyFill="1" applyAlignment="1">
      <alignment horizontal="left" vertical="top" wrapText="1"/>
    </xf>
    <xf numFmtId="14" fontId="50" fillId="36" borderId="18" xfId="0" applyNumberFormat="1" applyFont="1" applyFill="1" applyBorder="1" applyAlignment="1">
      <alignment horizontal="left" vertical="top" wrapText="1"/>
    </xf>
    <xf numFmtId="14" fontId="50" fillId="36" borderId="21" xfId="0" applyNumberFormat="1" applyFont="1" applyFill="1" applyBorder="1" applyAlignment="1">
      <alignment horizontal="left" vertical="top" wrapText="1"/>
    </xf>
    <xf numFmtId="14" fontId="50" fillId="36" borderId="22" xfId="0" applyNumberFormat="1" applyFont="1" applyFill="1" applyBorder="1" applyAlignment="1">
      <alignment horizontal="left" vertical="top" wrapText="1"/>
    </xf>
    <xf numFmtId="14" fontId="50" fillId="36" borderId="23" xfId="0" applyNumberFormat="1" applyFont="1" applyFill="1" applyBorder="1" applyAlignment="1">
      <alignment horizontal="left" vertical="top" wrapText="1"/>
    </xf>
    <xf numFmtId="0" fontId="4" fillId="33" borderId="10" xfId="0" applyFont="1" applyFill="1" applyBorder="1" applyAlignment="1">
      <alignment horizontal="left" vertical="top"/>
    </xf>
    <xf numFmtId="0" fontId="47" fillId="33" borderId="24" xfId="0" applyFont="1" applyFill="1" applyBorder="1" applyAlignment="1">
      <alignment horizontal="left" vertical="top" wrapText="1"/>
    </xf>
    <xf numFmtId="164" fontId="47" fillId="33" borderId="25" xfId="0" applyNumberFormat="1" applyFont="1" applyFill="1" applyBorder="1" applyAlignment="1">
      <alignment horizontal="left" vertical="top" wrapText="1"/>
    </xf>
    <xf numFmtId="0" fontId="47" fillId="33" borderId="25" xfId="0" applyFont="1" applyFill="1" applyBorder="1" applyAlignment="1">
      <alignment horizontal="left" vertical="top" wrapText="1"/>
    </xf>
    <xf numFmtId="6" fontId="47" fillId="33" borderId="25" xfId="0" applyNumberFormat="1" applyFont="1" applyFill="1" applyBorder="1" applyAlignment="1">
      <alignment horizontal="left" vertical="top" wrapText="1"/>
    </xf>
    <xf numFmtId="0" fontId="47" fillId="33" borderId="26" xfId="0" applyFont="1" applyFill="1" applyBorder="1" applyAlignment="1">
      <alignment horizontal="left" vertical="top" wrapText="1"/>
    </xf>
    <xf numFmtId="14" fontId="47" fillId="33" borderId="26" xfId="0" applyNumberFormat="1" applyFont="1" applyFill="1" applyBorder="1" applyAlignment="1">
      <alignment horizontal="left" vertical="top" wrapText="1"/>
    </xf>
    <xf numFmtId="0" fontId="47" fillId="33" borderId="27" xfId="0" applyFont="1" applyFill="1" applyBorder="1" applyAlignment="1">
      <alignment horizontal="left" vertical="top" wrapText="1"/>
    </xf>
    <xf numFmtId="164" fontId="47" fillId="33" borderId="10" xfId="0" applyNumberFormat="1" applyFont="1" applyFill="1" applyBorder="1" applyAlignment="1">
      <alignment horizontal="left" vertical="top" wrapText="1"/>
    </xf>
    <xf numFmtId="0" fontId="47" fillId="33" borderId="10" xfId="0" applyFont="1" applyFill="1" applyBorder="1" applyAlignment="1">
      <alignment horizontal="left" vertical="top" wrapText="1"/>
    </xf>
    <xf numFmtId="0" fontId="47" fillId="33" borderId="28" xfId="0" applyFont="1" applyFill="1" applyBorder="1" applyAlignment="1">
      <alignment horizontal="left" vertical="top" wrapText="1"/>
    </xf>
    <xf numFmtId="0" fontId="47" fillId="33" borderId="29" xfId="0" applyFont="1" applyFill="1" applyBorder="1" applyAlignment="1">
      <alignment horizontal="left" vertical="top" wrapText="1"/>
    </xf>
    <xf numFmtId="164" fontId="47" fillId="33" borderId="30" xfId="0" applyNumberFormat="1" applyFont="1" applyFill="1" applyBorder="1" applyAlignment="1">
      <alignment horizontal="left" vertical="top" wrapText="1"/>
    </xf>
    <xf numFmtId="0" fontId="47" fillId="33" borderId="30" xfId="0" applyFont="1" applyFill="1" applyBorder="1" applyAlignment="1">
      <alignment horizontal="left" vertical="top" wrapText="1"/>
    </xf>
    <xf numFmtId="0" fontId="47" fillId="33" borderId="31" xfId="0" applyFont="1" applyFill="1" applyBorder="1" applyAlignment="1">
      <alignment horizontal="left" vertical="top" wrapText="1"/>
    </xf>
    <xf numFmtId="0" fontId="47" fillId="35" borderId="0" xfId="0" applyFont="1" applyFill="1" applyAlignment="1">
      <alignment vertical="center" wrapText="1"/>
    </xf>
    <xf numFmtId="0" fontId="4" fillId="35" borderId="0" xfId="0" applyFont="1" applyFill="1" applyBorder="1" applyAlignment="1">
      <alignment horizontal="right" vertical="top"/>
    </xf>
    <xf numFmtId="0" fontId="47" fillId="0" borderId="16" xfId="0" applyFont="1" applyBorder="1" applyAlignment="1">
      <alignment vertical="center"/>
    </xf>
    <xf numFmtId="0" fontId="47" fillId="0" borderId="17" xfId="0" applyFont="1" applyBorder="1" applyAlignment="1">
      <alignment vertical="center"/>
    </xf>
    <xf numFmtId="1" fontId="47" fillId="35" borderId="0" xfId="0" applyNumberFormat="1" applyFont="1" applyFill="1" applyBorder="1" applyAlignment="1">
      <alignment vertical="center" wrapText="1"/>
    </xf>
    <xf numFmtId="0" fontId="47" fillId="35" borderId="0" xfId="0" applyFont="1" applyFill="1" applyBorder="1" applyAlignment="1">
      <alignment wrapText="1"/>
    </xf>
    <xf numFmtId="0" fontId="47" fillId="35" borderId="10" xfId="0" applyFont="1" applyFill="1" applyBorder="1" applyAlignment="1">
      <alignment vertical="top" wrapText="1"/>
    </xf>
    <xf numFmtId="0" fontId="47" fillId="0" borderId="12" xfId="0" applyNumberFormat="1" applyFont="1" applyFill="1" applyBorder="1" applyAlignment="1">
      <alignment/>
    </xf>
    <xf numFmtId="164" fontId="47" fillId="35" borderId="10" xfId="0" applyNumberFormat="1" applyFont="1" applyFill="1" applyBorder="1" applyAlignment="1">
      <alignment vertical="top" wrapText="1"/>
    </xf>
    <xf numFmtId="0" fontId="47" fillId="0" borderId="12" xfId="0" applyFont="1" applyBorder="1" applyAlignment="1">
      <alignment/>
    </xf>
    <xf numFmtId="0" fontId="47" fillId="0" borderId="16" xfId="0" applyFont="1" applyBorder="1" applyAlignment="1">
      <alignment/>
    </xf>
    <xf numFmtId="164" fontId="47" fillId="35" borderId="10" xfId="0" applyNumberFormat="1" applyFont="1" applyFill="1" applyBorder="1" applyAlignment="1">
      <alignment vertical="top"/>
    </xf>
    <xf numFmtId="0" fontId="49" fillId="36" borderId="10" xfId="0" applyFont="1" applyFill="1" applyBorder="1" applyAlignment="1">
      <alignment horizontal="left" vertical="top"/>
    </xf>
    <xf numFmtId="0" fontId="49" fillId="36" borderId="10" xfId="0" applyFont="1" applyFill="1" applyBorder="1" applyAlignment="1">
      <alignment horizontal="left" vertical="top" wrapText="1"/>
    </xf>
    <xf numFmtId="165" fontId="49" fillId="36" borderId="10" xfId="0" applyNumberFormat="1" applyFont="1" applyFill="1" applyBorder="1" applyAlignment="1">
      <alignment horizontal="left" vertical="top" wrapText="1"/>
    </xf>
    <xf numFmtId="165" fontId="49" fillId="36" borderId="10" xfId="0" applyNumberFormat="1" applyFont="1" applyFill="1" applyBorder="1" applyAlignment="1">
      <alignment horizontal="left" vertical="top"/>
    </xf>
    <xf numFmtId="0" fontId="48" fillId="33" borderId="10" xfId="0" applyFont="1" applyFill="1" applyBorder="1" applyAlignment="1">
      <alignment horizontal="left" vertical="top" wrapText="1"/>
    </xf>
    <xf numFmtId="165" fontId="47" fillId="33" borderId="10" xfId="0" applyNumberFormat="1" applyFont="1" applyFill="1" applyBorder="1" applyAlignment="1">
      <alignment horizontal="left" vertical="top"/>
    </xf>
    <xf numFmtId="17" fontId="47" fillId="33" borderId="10" xfId="0" applyNumberFormat="1" applyFont="1" applyFill="1" applyBorder="1" applyAlignment="1">
      <alignment horizontal="left" vertical="top"/>
    </xf>
    <xf numFmtId="0" fontId="3" fillId="33" borderId="10" xfId="0" applyFont="1" applyFill="1" applyBorder="1" applyAlignment="1">
      <alignment horizontal="left" vertical="top" wrapText="1"/>
    </xf>
    <xf numFmtId="165" fontId="47" fillId="33" borderId="10" xfId="44" applyNumberFormat="1" applyFont="1" applyFill="1" applyBorder="1" applyAlignment="1">
      <alignment horizontal="left" vertical="top"/>
    </xf>
    <xf numFmtId="165" fontId="4" fillId="33" borderId="10" xfId="44" applyNumberFormat="1" applyFont="1" applyFill="1" applyBorder="1" applyAlignment="1">
      <alignment horizontal="left" vertical="top" wrapText="1"/>
    </xf>
    <xf numFmtId="17" fontId="4" fillId="33" borderId="10" xfId="0" applyNumberFormat="1" applyFont="1" applyFill="1" applyBorder="1" applyAlignment="1">
      <alignment horizontal="left" vertical="top"/>
    </xf>
    <xf numFmtId="0" fontId="47" fillId="33" borderId="10" xfId="55" applyFont="1" applyFill="1" applyBorder="1" applyAlignment="1">
      <alignment horizontal="left" vertical="top" wrapText="1"/>
      <protection/>
    </xf>
    <xf numFmtId="0" fontId="47" fillId="33" borderId="0" xfId="0" applyFont="1" applyFill="1" applyAlignment="1">
      <alignment horizontal="left" vertical="top" wrapText="1"/>
    </xf>
    <xf numFmtId="42" fontId="47" fillId="33" borderId="0" xfId="0" applyNumberFormat="1" applyFont="1" applyFill="1" applyAlignment="1">
      <alignment horizontal="left" vertical="top" wrapText="1"/>
    </xf>
    <xf numFmtId="165" fontId="47" fillId="33" borderId="0" xfId="0" applyNumberFormat="1" applyFont="1" applyFill="1" applyAlignment="1">
      <alignment horizontal="left" vertical="top" wrapText="1"/>
    </xf>
    <xf numFmtId="165" fontId="47" fillId="35" borderId="0" xfId="0" applyNumberFormat="1" applyFont="1" applyFill="1" applyAlignment="1">
      <alignment horizontal="left" vertical="top" wrapText="1"/>
    </xf>
    <xf numFmtId="0" fontId="51" fillId="35" borderId="0" xfId="0" applyFont="1" applyFill="1" applyAlignment="1">
      <alignment wrapText="1"/>
    </xf>
    <xf numFmtId="42" fontId="51" fillId="35" borderId="0" xfId="0" applyNumberFormat="1" applyFont="1" applyFill="1" applyAlignment="1">
      <alignment wrapText="1"/>
    </xf>
    <xf numFmtId="0" fontId="52" fillId="35" borderId="0" xfId="0" applyFont="1" applyFill="1" applyAlignment="1">
      <alignment wrapText="1"/>
    </xf>
    <xf numFmtId="14" fontId="53" fillId="36" borderId="19" xfId="0" applyNumberFormat="1" applyFont="1" applyFill="1" applyBorder="1" applyAlignment="1">
      <alignment wrapText="1"/>
    </xf>
    <xf numFmtId="14" fontId="53" fillId="36" borderId="32" xfId="0" applyNumberFormat="1" applyFont="1" applyFill="1" applyBorder="1" applyAlignment="1">
      <alignment wrapText="1"/>
    </xf>
    <xf numFmtId="14" fontId="53" fillId="36" borderId="33" xfId="0" applyNumberFormat="1" applyFont="1" applyFill="1" applyBorder="1" applyAlignment="1">
      <alignment wrapText="1"/>
    </xf>
    <xf numFmtId="14" fontId="53" fillId="36" borderId="34" xfId="0" applyNumberFormat="1" applyFont="1" applyFill="1" applyBorder="1" applyAlignment="1">
      <alignment wrapText="1"/>
    </xf>
    <xf numFmtId="164" fontId="29" fillId="3" borderId="10" xfId="0" applyNumberFormat="1" applyFont="1" applyFill="1" applyBorder="1" applyAlignment="1">
      <alignment horizontal="left" vertical="top" wrapText="1"/>
    </xf>
    <xf numFmtId="0" fontId="29" fillId="3" borderId="10" xfId="0" applyFont="1" applyFill="1" applyBorder="1" applyAlignment="1">
      <alignment horizontal="left" vertical="top" wrapText="1"/>
    </xf>
    <xf numFmtId="165" fontId="29" fillId="3" borderId="10" xfId="0" applyNumberFormat="1" applyFont="1" applyFill="1" applyBorder="1" applyAlignment="1">
      <alignment horizontal="left" vertical="top" wrapText="1"/>
    </xf>
    <xf numFmtId="14" fontId="29" fillId="3" borderId="10" xfId="0" applyNumberFormat="1" applyFont="1" applyFill="1" applyBorder="1" applyAlignment="1">
      <alignment horizontal="left" vertical="top" wrapText="1"/>
    </xf>
    <xf numFmtId="0" fontId="29" fillId="3" borderId="10" xfId="0" applyFont="1" applyFill="1" applyBorder="1" applyAlignment="1" quotePrefix="1">
      <alignment horizontal="left" vertical="top" wrapText="1"/>
    </xf>
    <xf numFmtId="0" fontId="47" fillId="0" borderId="12"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2" xfId="0" applyFont="1" applyBorder="1" applyAlignment="1">
      <alignment wrapText="1"/>
    </xf>
    <xf numFmtId="0" fontId="47" fillId="0" borderId="16" xfId="0" applyFont="1" applyBorder="1" applyAlignment="1">
      <alignment wrapText="1"/>
    </xf>
    <xf numFmtId="0" fontId="47" fillId="0" borderId="17" xfId="0" applyFont="1" applyBorder="1" applyAlignment="1">
      <alignment wrapText="1"/>
    </xf>
    <xf numFmtId="14" fontId="49" fillId="36" borderId="19" xfId="0" applyNumberFormat="1" applyFont="1" applyFill="1" applyBorder="1" applyAlignment="1">
      <alignment horizontal="center" vertical="center" wrapText="1"/>
    </xf>
    <xf numFmtId="0" fontId="47" fillId="0" borderId="35" xfId="0" applyFont="1" applyBorder="1" applyAlignment="1">
      <alignment wrapText="1"/>
    </xf>
    <xf numFmtId="0" fontId="47" fillId="0" borderId="35" xfId="0" applyFont="1" applyBorder="1" applyAlignment="1">
      <alignment horizontal="center" wrapText="1"/>
    </xf>
    <xf numFmtId="14" fontId="49" fillId="36" borderId="10" xfId="0" applyNumberFormat="1" applyFont="1" applyFill="1" applyBorder="1" applyAlignment="1">
      <alignment horizontal="center" vertical="center" wrapText="1"/>
    </xf>
    <xf numFmtId="0" fontId="47" fillId="0" borderId="10" xfId="0" applyFont="1" applyBorder="1" applyAlignment="1">
      <alignment wrapText="1"/>
    </xf>
    <xf numFmtId="0" fontId="49" fillId="36" borderId="21" xfId="0" applyFont="1" applyFill="1" applyBorder="1" applyAlignment="1">
      <alignment horizontal="center" vertical="center" wrapText="1"/>
    </xf>
    <xf numFmtId="0" fontId="47" fillId="0" borderId="36" xfId="0" applyFont="1" applyBorder="1" applyAlignment="1">
      <alignment horizontal="center" vertical="center" wrapText="1"/>
    </xf>
    <xf numFmtId="0" fontId="47" fillId="0" borderId="23" xfId="0" applyFont="1" applyBorder="1" applyAlignment="1">
      <alignment horizontal="center" vertical="center" wrapText="1"/>
    </xf>
    <xf numFmtId="0" fontId="49" fillId="36" borderId="36" xfId="0" applyFont="1" applyFill="1" applyBorder="1" applyAlignment="1">
      <alignment horizontal="center" vertical="center" wrapText="1"/>
    </xf>
    <xf numFmtId="0" fontId="49" fillId="36" borderId="23" xfId="0" applyFont="1" applyFill="1" applyBorder="1" applyAlignment="1">
      <alignment horizontal="center" vertical="center" wrapText="1"/>
    </xf>
    <xf numFmtId="14" fontId="49" fillId="36" borderId="32" xfId="0" applyNumberFormat="1" applyFont="1" applyFill="1" applyBorder="1" applyAlignment="1">
      <alignment horizontal="center" vertical="center" wrapText="1"/>
    </xf>
    <xf numFmtId="0" fontId="47" fillId="0" borderId="37" xfId="0" applyFont="1" applyBorder="1" applyAlignment="1">
      <alignment horizontal="center" wrapText="1"/>
    </xf>
    <xf numFmtId="0" fontId="49" fillId="36" borderId="32"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49" fillId="36" borderId="19" xfId="0" applyFont="1" applyFill="1" applyBorder="1" applyAlignment="1">
      <alignment horizontal="center" vertical="center" wrapText="1"/>
    </xf>
    <xf numFmtId="0" fontId="47" fillId="0" borderId="35"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1" defaultTableStyle="Spending" defaultPivotStyle="PivotStyleLight16">
    <tableStyle name="Spending"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L9"/>
  <sheetViews>
    <sheetView tabSelected="1" zoomScale="70" zoomScaleNormal="70" zoomScalePageLayoutView="0" workbookViewId="0" topLeftCell="A2">
      <selection activeCell="A2" sqref="A2"/>
    </sheetView>
  </sheetViews>
  <sheetFormatPr defaultColWidth="8.8515625" defaultRowHeight="15"/>
  <cols>
    <col min="1" max="1" width="8.8515625" style="37" customWidth="1"/>
    <col min="2" max="2" width="25.8515625" style="38" customWidth="1"/>
    <col min="3" max="3" width="36.00390625" style="38" customWidth="1"/>
    <col min="4" max="4" width="31.00390625" style="39" customWidth="1"/>
    <col min="5" max="5" width="43.140625" style="38" customWidth="1"/>
    <col min="6" max="6" width="33.00390625" style="38" hidden="1" customWidth="1"/>
    <col min="7" max="7" width="19.28125" style="38" customWidth="1"/>
    <col min="8" max="8" width="17.8515625" style="38" customWidth="1"/>
    <col min="9" max="9" width="39.28125" style="38" hidden="1" customWidth="1"/>
    <col min="10" max="10" width="18.8515625" style="38" hidden="1" customWidth="1"/>
    <col min="11" max="11" width="18.8515625" style="38" customWidth="1"/>
    <col min="12" max="12" width="20.8515625" style="38" customWidth="1"/>
    <col min="13" max="14" width="26.421875" style="37" customWidth="1"/>
    <col min="15" max="16" width="14.57421875" style="37" customWidth="1"/>
    <col min="17" max="16384" width="8.8515625" style="37" customWidth="1"/>
  </cols>
  <sheetData>
    <row r="1" ht="15" thickBot="1"/>
    <row r="2" spans="2:12" s="38" customFormat="1" ht="33" customHeight="1" thickBot="1">
      <c r="B2" s="40" t="s">
        <v>0</v>
      </c>
      <c r="C2" s="40" t="s">
        <v>21</v>
      </c>
      <c r="D2" s="40" t="s">
        <v>6</v>
      </c>
      <c r="E2" s="40" t="s">
        <v>4</v>
      </c>
      <c r="F2" s="40" t="s">
        <v>7</v>
      </c>
      <c r="G2" s="40" t="s">
        <v>20</v>
      </c>
      <c r="H2" s="40" t="s">
        <v>19</v>
      </c>
      <c r="I2" s="41" t="s">
        <v>1</v>
      </c>
      <c r="J2" s="42" t="s">
        <v>3</v>
      </c>
      <c r="K2" s="43" t="s">
        <v>5</v>
      </c>
      <c r="L2" s="40" t="s">
        <v>18</v>
      </c>
    </row>
    <row r="3" spans="2:12" s="38" customFormat="1" ht="15.75" customHeight="1">
      <c r="B3" s="44" t="s">
        <v>66</v>
      </c>
      <c r="C3" s="45" t="s">
        <v>66</v>
      </c>
      <c r="D3" s="46"/>
      <c r="E3" s="46" t="s">
        <v>67</v>
      </c>
      <c r="F3" s="46"/>
      <c r="G3" s="46"/>
      <c r="H3" s="46"/>
      <c r="I3" s="46"/>
      <c r="J3" s="47"/>
      <c r="K3" s="47"/>
      <c r="L3" s="47"/>
    </row>
    <row r="4" spans="2:12" s="38" customFormat="1" ht="14.25">
      <c r="B4" s="48"/>
      <c r="C4" s="7"/>
      <c r="D4" s="1"/>
      <c r="E4" s="1"/>
      <c r="F4" s="1"/>
      <c r="G4" s="1"/>
      <c r="H4" s="1"/>
      <c r="I4" s="1"/>
      <c r="J4" s="49"/>
      <c r="K4" s="49"/>
      <c r="L4" s="49"/>
    </row>
    <row r="5" spans="2:12" s="38" customFormat="1" ht="14.25">
      <c r="B5" s="48"/>
      <c r="C5" s="7"/>
      <c r="D5" s="1"/>
      <c r="E5" s="1"/>
      <c r="F5" s="1"/>
      <c r="G5" s="1"/>
      <c r="H5" s="1"/>
      <c r="I5" s="1"/>
      <c r="J5" s="49"/>
      <c r="K5" s="49"/>
      <c r="L5" s="49"/>
    </row>
    <row r="6" spans="2:12" s="38" customFormat="1" ht="15" thickBot="1">
      <c r="B6" s="50"/>
      <c r="C6" s="51"/>
      <c r="D6" s="52"/>
      <c r="E6" s="52"/>
      <c r="F6" s="52"/>
      <c r="G6" s="52"/>
      <c r="H6" s="52"/>
      <c r="I6" s="52"/>
      <c r="J6" s="53"/>
      <c r="K6" s="53"/>
      <c r="L6" s="53"/>
    </row>
    <row r="7" ht="14.25">
      <c r="D7" s="38"/>
    </row>
    <row r="8" ht="14.25">
      <c r="D8" s="38"/>
    </row>
    <row r="9" ht="14.25">
      <c r="D9" s="3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B2:L9"/>
  <sheetViews>
    <sheetView zoomScale="70" zoomScaleNormal="70" zoomScalePageLayoutView="0" workbookViewId="0" topLeftCell="A1">
      <selection activeCell="H2" sqref="H2"/>
    </sheetView>
  </sheetViews>
  <sheetFormatPr defaultColWidth="8.8515625" defaultRowHeight="15"/>
  <cols>
    <col min="1" max="1" width="8.8515625" style="54" customWidth="1"/>
    <col min="2" max="2" width="25.8515625" style="56" customWidth="1"/>
    <col min="3" max="3" width="36.00390625" style="56" customWidth="1"/>
    <col min="4" max="4" width="31.00390625" style="57" customWidth="1"/>
    <col min="5" max="5" width="43.140625" style="56" customWidth="1"/>
    <col min="6" max="6" width="33.00390625" style="56" hidden="1" customWidth="1"/>
    <col min="7" max="7" width="19.28125" style="56" customWidth="1"/>
    <col min="8" max="8" width="17.8515625" style="56" customWidth="1"/>
    <col min="9" max="9" width="39.28125" style="56" hidden="1" customWidth="1"/>
    <col min="10" max="10" width="18.8515625" style="56" hidden="1" customWidth="1"/>
    <col min="11" max="11" width="18.8515625" style="56" customWidth="1"/>
    <col min="12" max="12" width="56.140625" style="56" customWidth="1"/>
    <col min="13" max="16384" width="8.8515625" style="54" customWidth="1"/>
  </cols>
  <sheetData>
    <row r="1" ht="15" thickBot="1"/>
    <row r="2" spans="2:12" ht="30.75" thickBot="1">
      <c r="B2" s="58" t="s">
        <v>0</v>
      </c>
      <c r="C2" s="58" t="s">
        <v>21</v>
      </c>
      <c r="D2" s="58" t="s">
        <v>17</v>
      </c>
      <c r="E2" s="58" t="s">
        <v>4</v>
      </c>
      <c r="F2" s="58" t="s">
        <v>7</v>
      </c>
      <c r="G2" s="58" t="s">
        <v>20</v>
      </c>
      <c r="H2" s="58" t="s">
        <v>19</v>
      </c>
      <c r="I2" s="59" t="s">
        <v>1</v>
      </c>
      <c r="J2" s="60" t="s">
        <v>3</v>
      </c>
      <c r="K2" s="61" t="s">
        <v>5</v>
      </c>
      <c r="L2" s="58" t="s">
        <v>18</v>
      </c>
    </row>
    <row r="3" spans="2:12" ht="123" customHeight="1">
      <c r="B3" s="63" t="s">
        <v>22</v>
      </c>
      <c r="C3" s="64" t="s">
        <v>22</v>
      </c>
      <c r="D3" s="65" t="s">
        <v>23</v>
      </c>
      <c r="E3" s="65" t="s">
        <v>24</v>
      </c>
      <c r="F3" s="65"/>
      <c r="G3" s="66" t="s">
        <v>25</v>
      </c>
      <c r="H3" s="66" t="s">
        <v>25</v>
      </c>
      <c r="I3" s="65"/>
      <c r="J3" s="67"/>
      <c r="K3" s="68">
        <v>41395</v>
      </c>
      <c r="L3" s="67" t="s">
        <v>26</v>
      </c>
    </row>
    <row r="4" spans="2:12" ht="16.5" customHeight="1">
      <c r="B4" s="69"/>
      <c r="C4" s="70"/>
      <c r="D4" s="71"/>
      <c r="E4" s="71"/>
      <c r="F4" s="71"/>
      <c r="G4" s="71"/>
      <c r="H4" s="71"/>
      <c r="I4" s="71"/>
      <c r="J4" s="72"/>
      <c r="K4" s="72"/>
      <c r="L4" s="72"/>
    </row>
    <row r="5" spans="2:12" ht="14.25">
      <c r="B5" s="69"/>
      <c r="C5" s="70"/>
      <c r="D5" s="71"/>
      <c r="E5" s="71"/>
      <c r="F5" s="71"/>
      <c r="G5" s="71"/>
      <c r="H5" s="71"/>
      <c r="I5" s="71"/>
      <c r="J5" s="72"/>
      <c r="K5" s="72"/>
      <c r="L5" s="72"/>
    </row>
    <row r="6" spans="2:12" ht="15" thickBot="1">
      <c r="B6" s="73"/>
      <c r="C6" s="74"/>
      <c r="D6" s="75"/>
      <c r="E6" s="75"/>
      <c r="F6" s="75"/>
      <c r="G6" s="75"/>
      <c r="H6" s="75"/>
      <c r="I6" s="75"/>
      <c r="J6" s="76"/>
      <c r="K6" s="76"/>
      <c r="L6" s="76"/>
    </row>
    <row r="7" ht="14.25">
      <c r="D7" s="56"/>
    </row>
    <row r="8" ht="14.25">
      <c r="D8" s="56"/>
    </row>
    <row r="9" ht="14.25">
      <c r="D9" s="5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B2:AF31"/>
  <sheetViews>
    <sheetView zoomScale="70" zoomScaleNormal="70" zoomScalePageLayoutView="0" workbookViewId="0" topLeftCell="K1">
      <selection activeCell="X11" sqref="X11"/>
    </sheetView>
  </sheetViews>
  <sheetFormatPr defaultColWidth="20.7109375" defaultRowHeight="15"/>
  <cols>
    <col min="1" max="1" width="5.421875" style="77" customWidth="1"/>
    <col min="2" max="2" width="20.7109375" style="77" customWidth="1"/>
    <col min="3" max="3" width="34.7109375" style="77" customWidth="1"/>
    <col min="4" max="4" width="50.28125" style="77" customWidth="1"/>
    <col min="5" max="5" width="23.57421875" style="77" customWidth="1"/>
    <col min="6" max="6" width="0" style="77" hidden="1" customWidth="1"/>
    <col min="7" max="7" width="18.140625" style="77" customWidth="1"/>
    <col min="8" max="8" width="19.28125" style="77" customWidth="1"/>
    <col min="9" max="9" width="38.28125" style="77" hidden="1" customWidth="1"/>
    <col min="10" max="10" width="0" style="77" hidden="1" customWidth="1"/>
    <col min="11" max="22" width="10.57421875" style="77" customWidth="1"/>
    <col min="23" max="23" width="19.421875" style="77" customWidth="1"/>
    <col min="24" max="25" width="18.140625" style="77" customWidth="1"/>
    <col min="26" max="26" width="17.8515625" style="77" customWidth="1"/>
    <col min="27" max="16384" width="20.7109375" style="77" customWidth="1"/>
  </cols>
  <sheetData>
    <row r="1" ht="15" thickBot="1"/>
    <row r="2" spans="2:26" ht="37.5" customHeight="1" thickBot="1">
      <c r="B2" s="123" t="s">
        <v>0</v>
      </c>
      <c r="C2" s="123" t="s">
        <v>2</v>
      </c>
      <c r="D2" s="123" t="s">
        <v>4</v>
      </c>
      <c r="E2" s="123" t="s">
        <v>6</v>
      </c>
      <c r="F2" s="32" t="s">
        <v>7</v>
      </c>
      <c r="G2" s="123" t="s">
        <v>105</v>
      </c>
      <c r="H2" s="133" t="s">
        <v>106</v>
      </c>
      <c r="I2" s="32" t="s">
        <v>1</v>
      </c>
      <c r="J2" s="32" t="s">
        <v>3</v>
      </c>
      <c r="K2" s="128" t="s">
        <v>14</v>
      </c>
      <c r="L2" s="129"/>
      <c r="M2" s="129"/>
      <c r="N2" s="129"/>
      <c r="O2" s="129"/>
      <c r="P2" s="130"/>
      <c r="Q2" s="128" t="s">
        <v>15</v>
      </c>
      <c r="R2" s="131"/>
      <c r="S2" s="131"/>
      <c r="T2" s="131"/>
      <c r="U2" s="131"/>
      <c r="V2" s="132"/>
      <c r="W2" s="137" t="s">
        <v>16</v>
      </c>
      <c r="X2" s="137" t="s">
        <v>107</v>
      </c>
      <c r="Y2" s="135" t="s">
        <v>18</v>
      </c>
      <c r="Z2" s="126" t="s">
        <v>5</v>
      </c>
    </row>
    <row r="3" spans="2:26" ht="37.5" customHeight="1" thickBot="1">
      <c r="B3" s="124"/>
      <c r="C3" s="124"/>
      <c r="D3" s="124"/>
      <c r="E3" s="124"/>
      <c r="F3" s="33"/>
      <c r="G3" s="125"/>
      <c r="H3" s="134"/>
      <c r="I3" s="34"/>
      <c r="J3" s="34"/>
      <c r="K3" s="35" t="s">
        <v>8</v>
      </c>
      <c r="L3" s="35" t="s">
        <v>9</v>
      </c>
      <c r="M3" s="35" t="s">
        <v>10</v>
      </c>
      <c r="N3" s="35" t="s">
        <v>11</v>
      </c>
      <c r="O3" s="35" t="s">
        <v>12</v>
      </c>
      <c r="P3" s="36" t="s">
        <v>13</v>
      </c>
      <c r="Q3" s="35" t="s">
        <v>8</v>
      </c>
      <c r="R3" s="35" t="s">
        <v>9</v>
      </c>
      <c r="S3" s="35" t="s">
        <v>10</v>
      </c>
      <c r="T3" s="35" t="s">
        <v>11</v>
      </c>
      <c r="U3" s="35" t="s">
        <v>12</v>
      </c>
      <c r="V3" s="36" t="s">
        <v>13</v>
      </c>
      <c r="W3" s="138"/>
      <c r="X3" s="138"/>
      <c r="Y3" s="136"/>
      <c r="Z3" s="127"/>
    </row>
    <row r="4" spans="2:26" s="21" customFormat="1" ht="14.25">
      <c r="B4" s="1" t="s">
        <v>68</v>
      </c>
      <c r="C4" s="1" t="s">
        <v>69</v>
      </c>
      <c r="D4" s="1" t="s">
        <v>70</v>
      </c>
      <c r="E4" s="1" t="s">
        <v>71</v>
      </c>
      <c r="F4" s="1"/>
      <c r="G4" s="2">
        <v>0.8</v>
      </c>
      <c r="H4" s="2">
        <v>0.79</v>
      </c>
      <c r="I4" s="3"/>
      <c r="J4" s="3"/>
      <c r="K4" s="4">
        <v>8</v>
      </c>
      <c r="L4" s="4">
        <v>9</v>
      </c>
      <c r="M4" s="4">
        <v>18.5</v>
      </c>
      <c r="N4" s="4">
        <v>9</v>
      </c>
      <c r="O4" s="4">
        <v>2</v>
      </c>
      <c r="P4" s="4">
        <v>0</v>
      </c>
      <c r="Q4" s="4">
        <v>8</v>
      </c>
      <c r="R4" s="4">
        <v>9</v>
      </c>
      <c r="S4" s="4">
        <v>24</v>
      </c>
      <c r="T4" s="4">
        <v>4</v>
      </c>
      <c r="U4" s="4">
        <v>3</v>
      </c>
      <c r="V4" s="4">
        <v>0</v>
      </c>
      <c r="W4" s="4">
        <v>48</v>
      </c>
      <c r="X4" s="4">
        <v>46.5</v>
      </c>
      <c r="Y4" s="5" t="s">
        <v>121</v>
      </c>
      <c r="Z4" s="6">
        <v>41389</v>
      </c>
    </row>
    <row r="5" spans="2:32" s="21" customFormat="1" ht="28.5">
      <c r="B5" s="1" t="s">
        <v>66</v>
      </c>
      <c r="C5" s="7" t="s">
        <v>72</v>
      </c>
      <c r="D5" s="1" t="s">
        <v>70</v>
      </c>
      <c r="E5" s="1" t="s">
        <v>71</v>
      </c>
      <c r="F5" s="1"/>
      <c r="G5" s="2">
        <v>0.2</v>
      </c>
      <c r="H5" s="2">
        <v>0.2</v>
      </c>
      <c r="I5" s="1"/>
      <c r="J5" s="1"/>
      <c r="K5" s="4">
        <v>11</v>
      </c>
      <c r="L5" s="4">
        <v>0</v>
      </c>
      <c r="M5" s="4">
        <v>0</v>
      </c>
      <c r="N5" s="4">
        <v>0</v>
      </c>
      <c r="O5" s="4">
        <v>1</v>
      </c>
      <c r="P5" s="4">
        <v>0</v>
      </c>
      <c r="Q5" s="4">
        <v>11</v>
      </c>
      <c r="R5" s="4">
        <v>0</v>
      </c>
      <c r="S5" s="4">
        <v>0</v>
      </c>
      <c r="T5" s="4">
        <v>0</v>
      </c>
      <c r="U5" s="4">
        <v>1</v>
      </c>
      <c r="V5" s="4">
        <v>0</v>
      </c>
      <c r="W5" s="4">
        <v>12</v>
      </c>
      <c r="X5" s="4">
        <v>12</v>
      </c>
      <c r="Y5" s="5" t="s">
        <v>122</v>
      </c>
      <c r="Z5" s="6">
        <v>41389</v>
      </c>
      <c r="AA5" s="81"/>
      <c r="AB5" s="81"/>
      <c r="AC5" s="81"/>
      <c r="AD5" s="81"/>
      <c r="AE5" s="81"/>
      <c r="AF5" s="81"/>
    </row>
    <row r="6" spans="2:32" s="21" customFormat="1" ht="28.5">
      <c r="B6" s="1" t="s">
        <v>66</v>
      </c>
      <c r="C6" s="7" t="s">
        <v>73</v>
      </c>
      <c r="D6" s="1" t="s">
        <v>70</v>
      </c>
      <c r="E6" s="1" t="s">
        <v>71</v>
      </c>
      <c r="F6" s="1"/>
      <c r="G6" s="8">
        <v>1.78</v>
      </c>
      <c r="H6" s="8">
        <v>1.67</v>
      </c>
      <c r="I6" s="1"/>
      <c r="J6" s="1"/>
      <c r="K6" s="4">
        <v>43.9</v>
      </c>
      <c r="L6" s="4">
        <v>12.6</v>
      </c>
      <c r="M6" s="4">
        <v>4.43</v>
      </c>
      <c r="N6" s="4">
        <v>6.6</v>
      </c>
      <c r="O6" s="4">
        <v>4.75</v>
      </c>
      <c r="P6" s="4">
        <v>0</v>
      </c>
      <c r="Q6" s="4">
        <v>52</v>
      </c>
      <c r="R6" s="4">
        <v>13</v>
      </c>
      <c r="S6" s="4">
        <v>5</v>
      </c>
      <c r="T6" s="4">
        <v>7</v>
      </c>
      <c r="U6" s="4">
        <v>5</v>
      </c>
      <c r="V6" s="4">
        <v>0</v>
      </c>
      <c r="W6" s="4">
        <v>82</v>
      </c>
      <c r="X6" s="4">
        <v>72.3</v>
      </c>
      <c r="Y6" s="5" t="s">
        <v>123</v>
      </c>
      <c r="Z6" s="6">
        <v>41389</v>
      </c>
      <c r="AA6" s="81"/>
      <c r="AB6" s="81"/>
      <c r="AC6" s="81"/>
      <c r="AD6" s="81"/>
      <c r="AE6" s="81"/>
      <c r="AF6" s="81"/>
    </row>
    <row r="7" spans="2:32" s="21" customFormat="1" ht="28.5">
      <c r="B7" s="1" t="s">
        <v>66</v>
      </c>
      <c r="C7" s="1" t="s">
        <v>74</v>
      </c>
      <c r="D7" s="1" t="s">
        <v>70</v>
      </c>
      <c r="E7" s="1" t="s">
        <v>71</v>
      </c>
      <c r="F7" s="1"/>
      <c r="G7" s="2">
        <v>0.1</v>
      </c>
      <c r="H7" s="2">
        <v>0.1</v>
      </c>
      <c r="I7" s="1"/>
      <c r="J7" s="1"/>
      <c r="K7" s="4">
        <v>3</v>
      </c>
      <c r="L7" s="4">
        <v>1</v>
      </c>
      <c r="M7" s="4">
        <v>1</v>
      </c>
      <c r="N7" s="4">
        <v>0</v>
      </c>
      <c r="O7" s="4">
        <v>0</v>
      </c>
      <c r="P7" s="4">
        <v>0</v>
      </c>
      <c r="Q7" s="4">
        <v>3</v>
      </c>
      <c r="R7" s="4">
        <v>1</v>
      </c>
      <c r="S7" s="4">
        <v>1</v>
      </c>
      <c r="T7" s="4">
        <v>0</v>
      </c>
      <c r="U7" s="4">
        <v>0</v>
      </c>
      <c r="V7" s="4">
        <v>0</v>
      </c>
      <c r="W7" s="4">
        <v>5</v>
      </c>
      <c r="X7" s="4">
        <v>5</v>
      </c>
      <c r="Y7" s="5"/>
      <c r="Z7" s="6">
        <v>41389</v>
      </c>
      <c r="AA7" s="81"/>
      <c r="AB7" s="81"/>
      <c r="AC7" s="81"/>
      <c r="AD7" s="81"/>
      <c r="AE7" s="81"/>
      <c r="AF7" s="81"/>
    </row>
    <row r="8" spans="2:26" s="21" customFormat="1" ht="14.25">
      <c r="B8" s="1" t="s">
        <v>66</v>
      </c>
      <c r="C8" s="7" t="s">
        <v>75</v>
      </c>
      <c r="D8" s="1" t="s">
        <v>70</v>
      </c>
      <c r="E8" s="1" t="s">
        <v>71</v>
      </c>
      <c r="F8" s="1"/>
      <c r="G8" s="2">
        <v>0.58</v>
      </c>
      <c r="H8" s="2">
        <v>0.58</v>
      </c>
      <c r="I8" s="1"/>
      <c r="J8" s="1"/>
      <c r="K8" s="4">
        <v>31</v>
      </c>
      <c r="L8" s="4">
        <v>11</v>
      </c>
      <c r="M8" s="4">
        <v>4</v>
      </c>
      <c r="N8" s="4">
        <v>16</v>
      </c>
      <c r="O8" s="4">
        <v>2</v>
      </c>
      <c r="P8" s="4">
        <v>0</v>
      </c>
      <c r="Q8" s="4">
        <v>31</v>
      </c>
      <c r="R8" s="4">
        <v>11</v>
      </c>
      <c r="S8" s="4">
        <v>4</v>
      </c>
      <c r="T8" s="4">
        <v>16</v>
      </c>
      <c r="U8" s="4">
        <v>2</v>
      </c>
      <c r="V8" s="4">
        <v>0</v>
      </c>
      <c r="W8" s="4">
        <f>SUM(K8:P8)</f>
        <v>64</v>
      </c>
      <c r="X8" s="4">
        <f>SUM(Q8:V8)</f>
        <v>64</v>
      </c>
      <c r="Y8" s="5" t="s">
        <v>124</v>
      </c>
      <c r="Z8" s="6">
        <v>41389</v>
      </c>
    </row>
    <row r="9" spans="2:26" s="21" customFormat="1" ht="28.5">
      <c r="B9" s="1" t="s">
        <v>66</v>
      </c>
      <c r="C9" s="7" t="s">
        <v>76</v>
      </c>
      <c r="D9" s="1" t="s">
        <v>70</v>
      </c>
      <c r="E9" s="1" t="s">
        <v>71</v>
      </c>
      <c r="F9" s="1"/>
      <c r="G9" s="2">
        <v>0.187517</v>
      </c>
      <c r="H9" s="2">
        <v>0.187517</v>
      </c>
      <c r="I9" s="1"/>
      <c r="J9" s="1"/>
      <c r="K9" s="4">
        <v>4</v>
      </c>
      <c r="L9" s="4">
        <v>0</v>
      </c>
      <c r="M9" s="4">
        <v>2</v>
      </c>
      <c r="N9" s="4">
        <v>1</v>
      </c>
      <c r="O9" s="4">
        <v>0</v>
      </c>
      <c r="P9" s="4">
        <v>0</v>
      </c>
      <c r="Q9" s="4">
        <v>4</v>
      </c>
      <c r="R9" s="4">
        <v>0</v>
      </c>
      <c r="S9" s="4">
        <v>2</v>
      </c>
      <c r="T9" s="4">
        <v>1</v>
      </c>
      <c r="U9" s="4">
        <v>0</v>
      </c>
      <c r="V9" s="4">
        <v>0</v>
      </c>
      <c r="W9" s="4">
        <v>14</v>
      </c>
      <c r="X9" s="4">
        <v>7</v>
      </c>
      <c r="Y9" s="5"/>
      <c r="Z9" s="6">
        <v>41389</v>
      </c>
    </row>
    <row r="10" spans="2:26" s="21" customFormat="1" ht="28.5">
      <c r="B10" s="1" t="s">
        <v>66</v>
      </c>
      <c r="C10" s="7" t="s">
        <v>77</v>
      </c>
      <c r="D10" s="1" t="s">
        <v>78</v>
      </c>
      <c r="E10" s="1" t="s">
        <v>71</v>
      </c>
      <c r="F10" s="1"/>
      <c r="G10" s="2">
        <v>0.15</v>
      </c>
      <c r="H10" s="2">
        <v>0.15</v>
      </c>
      <c r="I10" s="1"/>
      <c r="J10" s="1"/>
      <c r="K10" s="4">
        <v>0.6</v>
      </c>
      <c r="L10" s="4">
        <v>3</v>
      </c>
      <c r="M10" s="4">
        <v>3</v>
      </c>
      <c r="N10" s="4">
        <v>0</v>
      </c>
      <c r="O10" s="4">
        <v>0</v>
      </c>
      <c r="P10" s="4">
        <v>0</v>
      </c>
      <c r="Q10" s="4">
        <v>1</v>
      </c>
      <c r="R10" s="4">
        <v>3</v>
      </c>
      <c r="S10" s="4">
        <v>3</v>
      </c>
      <c r="T10" s="4">
        <v>0</v>
      </c>
      <c r="U10" s="4">
        <v>0</v>
      </c>
      <c r="V10" s="4">
        <v>0</v>
      </c>
      <c r="W10" s="4">
        <v>7</v>
      </c>
      <c r="X10" s="4">
        <v>6.6</v>
      </c>
      <c r="Y10" s="5"/>
      <c r="Z10" s="6">
        <v>41389</v>
      </c>
    </row>
    <row r="11" spans="2:26" s="21" customFormat="1" ht="28.5">
      <c r="B11" s="1" t="s">
        <v>66</v>
      </c>
      <c r="C11" s="7" t="s">
        <v>79</v>
      </c>
      <c r="D11" s="1" t="s">
        <v>80</v>
      </c>
      <c r="E11" s="1" t="s">
        <v>71</v>
      </c>
      <c r="F11" s="1"/>
      <c r="G11" s="9">
        <v>8.5</v>
      </c>
      <c r="H11" s="9">
        <v>8</v>
      </c>
      <c r="I11" s="1"/>
      <c r="J11" s="1"/>
      <c r="K11" s="4">
        <v>90.83783783783784</v>
      </c>
      <c r="L11" s="4">
        <v>71.85945945945946</v>
      </c>
      <c r="M11" s="4">
        <v>0</v>
      </c>
      <c r="N11" s="4">
        <v>47.91891891891892</v>
      </c>
      <c r="O11" s="4">
        <v>9</v>
      </c>
      <c r="P11" s="4">
        <v>2</v>
      </c>
      <c r="Q11" s="10">
        <v>180</v>
      </c>
      <c r="R11" s="10">
        <v>81</v>
      </c>
      <c r="S11" s="10">
        <v>0</v>
      </c>
      <c r="T11" s="10">
        <v>63</v>
      </c>
      <c r="U11" s="10">
        <v>14</v>
      </c>
      <c r="V11" s="10">
        <v>2</v>
      </c>
      <c r="W11" s="10">
        <v>340</v>
      </c>
      <c r="X11" s="4">
        <v>221.61621621621626</v>
      </c>
      <c r="Y11" s="5" t="s">
        <v>125</v>
      </c>
      <c r="Z11" s="6">
        <v>41389</v>
      </c>
    </row>
    <row r="12" spans="2:26" s="21" customFormat="1" ht="28.5">
      <c r="B12" s="1" t="s">
        <v>66</v>
      </c>
      <c r="C12" s="3" t="s">
        <v>81</v>
      </c>
      <c r="D12" s="3" t="s">
        <v>82</v>
      </c>
      <c r="E12" s="1" t="s">
        <v>83</v>
      </c>
      <c r="F12" s="3"/>
      <c r="G12" s="2">
        <v>0.006209</v>
      </c>
      <c r="H12" s="2">
        <v>0.006209</v>
      </c>
      <c r="I12" s="3"/>
      <c r="J12" s="3"/>
      <c r="K12" s="4">
        <v>0.32</v>
      </c>
      <c r="L12" s="4">
        <v>0</v>
      </c>
      <c r="M12" s="4">
        <v>0</v>
      </c>
      <c r="N12" s="4">
        <v>0</v>
      </c>
      <c r="O12" s="4">
        <v>0</v>
      </c>
      <c r="P12" s="4">
        <v>0</v>
      </c>
      <c r="Q12" s="4">
        <v>1</v>
      </c>
      <c r="R12" s="4">
        <v>0</v>
      </c>
      <c r="S12" s="4">
        <v>0</v>
      </c>
      <c r="T12" s="4">
        <v>0</v>
      </c>
      <c r="U12" s="4">
        <v>0</v>
      </c>
      <c r="V12" s="4">
        <v>0</v>
      </c>
      <c r="W12" s="4">
        <v>1</v>
      </c>
      <c r="X12" s="4">
        <v>0.32</v>
      </c>
      <c r="Y12" s="5"/>
      <c r="Z12" s="6">
        <v>41389</v>
      </c>
    </row>
    <row r="13" spans="2:26" s="21" customFormat="1" ht="28.5">
      <c r="B13" s="1" t="s">
        <v>66</v>
      </c>
      <c r="C13" s="7" t="s">
        <v>84</v>
      </c>
      <c r="D13" s="1" t="s">
        <v>83</v>
      </c>
      <c r="E13" s="1" t="s">
        <v>83</v>
      </c>
      <c r="F13" s="1"/>
      <c r="G13" s="2">
        <v>0</v>
      </c>
      <c r="H13" s="2">
        <v>0</v>
      </c>
      <c r="I13" s="1"/>
      <c r="J13" s="1"/>
      <c r="K13" s="4">
        <v>0</v>
      </c>
      <c r="L13" s="4">
        <v>0</v>
      </c>
      <c r="M13" s="4">
        <v>0</v>
      </c>
      <c r="N13" s="4">
        <v>0</v>
      </c>
      <c r="O13" s="4">
        <v>0</v>
      </c>
      <c r="P13" s="4">
        <v>0</v>
      </c>
      <c r="Q13" s="4">
        <v>0</v>
      </c>
      <c r="R13" s="4">
        <v>0</v>
      </c>
      <c r="S13" s="4">
        <v>0</v>
      </c>
      <c r="T13" s="4">
        <v>0</v>
      </c>
      <c r="U13" s="4">
        <v>0</v>
      </c>
      <c r="V13" s="4">
        <v>0</v>
      </c>
      <c r="W13" s="4">
        <v>0</v>
      </c>
      <c r="X13" s="4">
        <v>0</v>
      </c>
      <c r="Y13" s="11"/>
      <c r="Z13" s="6">
        <v>41389</v>
      </c>
    </row>
    <row r="14" spans="2:26" s="21" customFormat="1" ht="28.5">
      <c r="B14" s="1" t="s">
        <v>66</v>
      </c>
      <c r="C14" s="7" t="s">
        <v>85</v>
      </c>
      <c r="D14" s="1" t="s">
        <v>83</v>
      </c>
      <c r="E14" s="1" t="s">
        <v>83</v>
      </c>
      <c r="F14" s="1"/>
      <c r="G14" s="2">
        <v>0</v>
      </c>
      <c r="H14" s="2">
        <v>0</v>
      </c>
      <c r="I14" s="1"/>
      <c r="J14" s="1"/>
      <c r="K14" s="4">
        <v>0</v>
      </c>
      <c r="L14" s="4">
        <v>0</v>
      </c>
      <c r="M14" s="4">
        <v>0</v>
      </c>
      <c r="N14" s="4">
        <v>0</v>
      </c>
      <c r="O14" s="4">
        <v>0</v>
      </c>
      <c r="P14" s="4">
        <v>0</v>
      </c>
      <c r="Q14" s="4">
        <v>0</v>
      </c>
      <c r="R14" s="4">
        <v>0</v>
      </c>
      <c r="S14" s="4">
        <v>0</v>
      </c>
      <c r="T14" s="4">
        <v>0</v>
      </c>
      <c r="U14" s="4">
        <v>0</v>
      </c>
      <c r="V14" s="4">
        <v>0</v>
      </c>
      <c r="W14" s="4">
        <v>0</v>
      </c>
      <c r="X14" s="4">
        <v>0</v>
      </c>
      <c r="Y14" s="11"/>
      <c r="Z14" s="6">
        <v>41389</v>
      </c>
    </row>
    <row r="15" spans="2:26" s="21" customFormat="1" ht="14.25">
      <c r="B15" s="1" t="s">
        <v>66</v>
      </c>
      <c r="C15" s="7" t="s">
        <v>86</v>
      </c>
      <c r="D15" s="1" t="s">
        <v>87</v>
      </c>
      <c r="E15" s="1" t="s">
        <v>83</v>
      </c>
      <c r="F15" s="1"/>
      <c r="G15" s="2">
        <v>0.03</v>
      </c>
      <c r="H15" s="2">
        <v>0.03</v>
      </c>
      <c r="I15" s="1"/>
      <c r="J15" s="1"/>
      <c r="K15" s="4">
        <v>0</v>
      </c>
      <c r="L15" s="4">
        <v>0</v>
      </c>
      <c r="M15" s="4">
        <v>1</v>
      </c>
      <c r="N15" s="4">
        <v>0</v>
      </c>
      <c r="O15" s="4">
        <v>0</v>
      </c>
      <c r="P15" s="4">
        <v>0</v>
      </c>
      <c r="Q15" s="4">
        <v>0</v>
      </c>
      <c r="R15" s="4">
        <v>0</v>
      </c>
      <c r="S15" s="4">
        <v>1</v>
      </c>
      <c r="T15" s="4">
        <v>0</v>
      </c>
      <c r="U15" s="4">
        <v>0</v>
      </c>
      <c r="V15" s="4">
        <v>0</v>
      </c>
      <c r="W15" s="4">
        <v>1</v>
      </c>
      <c r="X15" s="4">
        <v>1</v>
      </c>
      <c r="Y15" s="11"/>
      <c r="Z15" s="6">
        <v>41389</v>
      </c>
    </row>
    <row r="16" spans="2:26" s="21" customFormat="1" ht="28.5">
      <c r="B16" s="12" t="s">
        <v>66</v>
      </c>
      <c r="C16" s="7" t="s">
        <v>88</v>
      </c>
      <c r="D16" s="1" t="s">
        <v>89</v>
      </c>
      <c r="E16" s="1" t="s">
        <v>71</v>
      </c>
      <c r="F16" s="1"/>
      <c r="G16" s="2">
        <v>0.23</v>
      </c>
      <c r="H16" s="2">
        <v>0.23</v>
      </c>
      <c r="I16" s="1"/>
      <c r="J16" s="1"/>
      <c r="K16" s="4">
        <v>32.61</v>
      </c>
      <c r="L16" s="4">
        <v>10</v>
      </c>
      <c r="M16" s="4">
        <v>2.5</v>
      </c>
      <c r="N16" s="4">
        <v>0</v>
      </c>
      <c r="O16" s="4">
        <v>0</v>
      </c>
      <c r="P16" s="4">
        <v>0</v>
      </c>
      <c r="Q16" s="4">
        <v>33</v>
      </c>
      <c r="R16" s="4">
        <v>10</v>
      </c>
      <c r="S16" s="4">
        <v>4</v>
      </c>
      <c r="T16" s="4">
        <v>0</v>
      </c>
      <c r="U16" s="4">
        <v>0</v>
      </c>
      <c r="V16" s="4">
        <v>0</v>
      </c>
      <c r="W16" s="4">
        <v>47</v>
      </c>
      <c r="X16" s="4">
        <v>45.11</v>
      </c>
      <c r="Y16" s="11" t="s">
        <v>126</v>
      </c>
      <c r="Z16" s="6">
        <v>41389</v>
      </c>
    </row>
    <row r="17" spans="2:26" s="21" customFormat="1" ht="14.25">
      <c r="B17" s="13" t="s">
        <v>66</v>
      </c>
      <c r="C17" s="13" t="s">
        <v>90</v>
      </c>
      <c r="D17" s="13" t="s">
        <v>91</v>
      </c>
      <c r="E17" s="14" t="s">
        <v>71</v>
      </c>
      <c r="F17" s="14"/>
      <c r="G17" s="15">
        <v>0.78</v>
      </c>
      <c r="H17" s="15">
        <v>0.78</v>
      </c>
      <c r="I17" s="13"/>
      <c r="J17" s="13"/>
      <c r="K17" s="16">
        <v>4.5</v>
      </c>
      <c r="L17" s="16">
        <v>2</v>
      </c>
      <c r="M17" s="16">
        <v>7.5</v>
      </c>
      <c r="N17" s="16">
        <v>5</v>
      </c>
      <c r="O17" s="16">
        <v>2</v>
      </c>
      <c r="P17" s="16">
        <v>2</v>
      </c>
      <c r="Q17" s="16">
        <v>5</v>
      </c>
      <c r="R17" s="16">
        <v>2</v>
      </c>
      <c r="S17" s="16">
        <v>8</v>
      </c>
      <c r="T17" s="16">
        <v>5</v>
      </c>
      <c r="U17" s="16">
        <v>2</v>
      </c>
      <c r="V17" s="16">
        <v>2</v>
      </c>
      <c r="W17" s="16">
        <f>SUM(Q17:V17)</f>
        <v>24</v>
      </c>
      <c r="X17" s="16">
        <f>SUM(K17:P17)</f>
        <v>23</v>
      </c>
      <c r="Y17" s="11"/>
      <c r="Z17" s="6">
        <v>41389</v>
      </c>
    </row>
    <row r="18" spans="2:26" s="21" customFormat="1" ht="14.25">
      <c r="B18" s="13" t="s">
        <v>66</v>
      </c>
      <c r="C18" s="1" t="s">
        <v>92</v>
      </c>
      <c r="D18" s="1" t="s">
        <v>83</v>
      </c>
      <c r="E18" s="1" t="s">
        <v>83</v>
      </c>
      <c r="F18" s="1"/>
      <c r="G18" s="2">
        <v>0</v>
      </c>
      <c r="H18" s="2">
        <v>0</v>
      </c>
      <c r="I18" s="1"/>
      <c r="J18" s="1"/>
      <c r="K18" s="4">
        <v>0</v>
      </c>
      <c r="L18" s="4">
        <v>0</v>
      </c>
      <c r="M18" s="4">
        <v>0</v>
      </c>
      <c r="N18" s="4">
        <v>0</v>
      </c>
      <c r="O18" s="4">
        <v>0</v>
      </c>
      <c r="P18" s="4">
        <v>0</v>
      </c>
      <c r="Q18" s="4">
        <v>0</v>
      </c>
      <c r="R18" s="4">
        <v>0</v>
      </c>
      <c r="S18" s="4">
        <v>0</v>
      </c>
      <c r="T18" s="4">
        <v>0</v>
      </c>
      <c r="U18" s="4">
        <v>0</v>
      </c>
      <c r="V18" s="4">
        <v>0</v>
      </c>
      <c r="W18" s="4">
        <v>0</v>
      </c>
      <c r="X18" s="4">
        <v>0</v>
      </c>
      <c r="Y18" s="11"/>
      <c r="Z18" s="6">
        <v>41389</v>
      </c>
    </row>
    <row r="19" spans="2:26" s="21" customFormat="1" ht="28.5">
      <c r="B19" s="1" t="s">
        <v>66</v>
      </c>
      <c r="C19" s="1" t="s">
        <v>93</v>
      </c>
      <c r="D19" s="1" t="s">
        <v>94</v>
      </c>
      <c r="E19" s="1" t="s">
        <v>71</v>
      </c>
      <c r="F19" s="1"/>
      <c r="G19" s="2">
        <v>0.75</v>
      </c>
      <c r="H19" s="2">
        <v>0.75</v>
      </c>
      <c r="I19" s="1"/>
      <c r="J19" s="1"/>
      <c r="K19" s="4">
        <v>3</v>
      </c>
      <c r="L19" s="4">
        <v>18</v>
      </c>
      <c r="M19" s="4">
        <v>0</v>
      </c>
      <c r="N19" s="4">
        <v>0</v>
      </c>
      <c r="O19" s="4">
        <v>0</v>
      </c>
      <c r="P19" s="4">
        <v>0</v>
      </c>
      <c r="Q19" s="4">
        <v>3</v>
      </c>
      <c r="R19" s="4">
        <v>18</v>
      </c>
      <c r="S19" s="4">
        <v>0</v>
      </c>
      <c r="T19" s="4">
        <v>0</v>
      </c>
      <c r="U19" s="4">
        <v>0</v>
      </c>
      <c r="V19" s="4">
        <v>2</v>
      </c>
      <c r="W19" s="4">
        <v>21</v>
      </c>
      <c r="X19" s="4">
        <v>21</v>
      </c>
      <c r="Y19" s="11" t="s">
        <v>127</v>
      </c>
      <c r="Z19" s="6">
        <v>41389</v>
      </c>
    </row>
    <row r="20" spans="2:26" s="21" customFormat="1" ht="15" thickBot="1">
      <c r="B20" s="17" t="s">
        <v>95</v>
      </c>
      <c r="C20" s="18"/>
      <c r="D20" s="18"/>
      <c r="E20" s="18"/>
      <c r="F20" s="18"/>
      <c r="G20" s="19">
        <f>SUM(G4:G19)</f>
        <v>14.093726</v>
      </c>
      <c r="H20" s="19">
        <f>SUM(H4:H19)</f>
        <v>13.473726</v>
      </c>
      <c r="I20" s="18"/>
      <c r="J20" s="18"/>
      <c r="K20" s="20">
        <f>SUM(K4:K19)</f>
        <v>232.76783783783782</v>
      </c>
      <c r="L20" s="20">
        <f aca="true" t="shared" si="0" ref="L20:V20">SUM(L4:L19)</f>
        <v>138.45945945945945</v>
      </c>
      <c r="M20" s="20">
        <f t="shared" si="0"/>
        <v>43.93</v>
      </c>
      <c r="N20" s="20">
        <f t="shared" si="0"/>
        <v>85.51891891891893</v>
      </c>
      <c r="O20" s="20">
        <f t="shared" si="0"/>
        <v>20.75</v>
      </c>
      <c r="P20" s="20">
        <f t="shared" si="0"/>
        <v>4</v>
      </c>
      <c r="Q20" s="20">
        <f t="shared" si="0"/>
        <v>332</v>
      </c>
      <c r="R20" s="20">
        <f t="shared" si="0"/>
        <v>148</v>
      </c>
      <c r="S20" s="20">
        <f t="shared" si="0"/>
        <v>52</v>
      </c>
      <c r="T20" s="20">
        <f t="shared" si="0"/>
        <v>96</v>
      </c>
      <c r="U20" s="20">
        <f t="shared" si="0"/>
        <v>27</v>
      </c>
      <c r="V20" s="20">
        <f t="shared" si="0"/>
        <v>6</v>
      </c>
      <c r="W20" s="20">
        <f>SUM(W4:W19)</f>
        <v>666</v>
      </c>
      <c r="X20" s="20">
        <f>SUM(X4:X19)</f>
        <v>525.4462162162163</v>
      </c>
      <c r="Y20" s="11"/>
      <c r="Z20" s="6">
        <v>41389</v>
      </c>
    </row>
    <row r="21" spans="2:26" s="82" customFormat="1" ht="14.25">
      <c r="B21" s="21"/>
      <c r="C21" s="21"/>
      <c r="D21" s="21"/>
      <c r="E21" s="21"/>
      <c r="F21" s="21"/>
      <c r="G21" s="22"/>
      <c r="H21" s="22"/>
      <c r="I21" s="21"/>
      <c r="J21" s="21"/>
      <c r="K21" s="21"/>
      <c r="L21" s="21"/>
      <c r="M21" s="21"/>
      <c r="N21" s="21"/>
      <c r="O21" s="21"/>
      <c r="P21" s="21"/>
      <c r="Q21" s="21"/>
      <c r="R21" s="21"/>
      <c r="S21" s="21"/>
      <c r="T21" s="21"/>
      <c r="U21" s="21"/>
      <c r="V21" s="21"/>
      <c r="W21" s="21"/>
      <c r="X21" s="21"/>
      <c r="Y21" s="21"/>
      <c r="Z21" s="21"/>
    </row>
    <row r="22" spans="2:26" ht="15">
      <c r="B22" s="23"/>
      <c r="C22" s="23" t="s">
        <v>96</v>
      </c>
      <c r="D22" s="23"/>
      <c r="E22" s="23"/>
      <c r="F22" s="23"/>
      <c r="G22" s="24"/>
      <c r="H22" s="24"/>
      <c r="I22" s="23"/>
      <c r="J22" s="23"/>
      <c r="K22" s="23"/>
      <c r="L22" s="23"/>
      <c r="M22" s="23"/>
      <c r="N22" s="23"/>
      <c r="O22" s="23"/>
      <c r="P22" s="23"/>
      <c r="Q22" s="23"/>
      <c r="R22" s="23"/>
      <c r="S22" s="23"/>
      <c r="T22" s="23"/>
      <c r="U22" s="23"/>
      <c r="V22" s="23"/>
      <c r="W22" s="23"/>
      <c r="X22" s="23"/>
      <c r="Y22" s="23"/>
      <c r="Z22" s="23"/>
    </row>
    <row r="23" spans="2:26" ht="14.25">
      <c r="B23" s="21"/>
      <c r="C23" s="21"/>
      <c r="D23" s="21"/>
      <c r="E23" s="21"/>
      <c r="F23" s="21"/>
      <c r="G23" s="22"/>
      <c r="H23" s="22"/>
      <c r="I23" s="21"/>
      <c r="J23" s="21"/>
      <c r="K23" s="21"/>
      <c r="L23" s="21"/>
      <c r="M23" s="21"/>
      <c r="N23" s="21"/>
      <c r="O23" s="21"/>
      <c r="P23" s="21"/>
      <c r="Q23" s="21"/>
      <c r="R23" s="21"/>
      <c r="S23" s="21"/>
      <c r="T23" s="21"/>
      <c r="U23" s="21"/>
      <c r="V23" s="21"/>
      <c r="W23" s="21"/>
      <c r="X23" s="21"/>
      <c r="Y23" s="21"/>
      <c r="Z23" s="21"/>
    </row>
    <row r="24" spans="2:26" ht="15">
      <c r="B24" s="25"/>
      <c r="C24" s="26"/>
      <c r="D24" s="26"/>
      <c r="E24" s="26"/>
      <c r="F24" s="26"/>
      <c r="G24" s="27"/>
      <c r="H24" s="27"/>
      <c r="I24" s="26"/>
      <c r="J24" s="26"/>
      <c r="K24" s="82"/>
      <c r="L24" s="82"/>
      <c r="M24" s="82"/>
      <c r="N24" s="82"/>
      <c r="O24" s="82"/>
      <c r="P24" s="21"/>
      <c r="Q24" s="28"/>
      <c r="R24" s="26"/>
      <c r="S24" s="26"/>
      <c r="T24" s="26"/>
      <c r="U24" s="26"/>
      <c r="V24" s="26"/>
      <c r="W24" s="26"/>
      <c r="X24" s="26"/>
      <c r="Y24" s="26"/>
      <c r="Z24" s="26"/>
    </row>
    <row r="25" spans="2:26" ht="14.25">
      <c r="B25" s="78">
        <v>1</v>
      </c>
      <c r="C25" s="83" t="s">
        <v>69</v>
      </c>
      <c r="D25" s="84" t="s">
        <v>97</v>
      </c>
      <c r="E25" s="79"/>
      <c r="F25" s="79"/>
      <c r="G25" s="79"/>
      <c r="H25" s="79"/>
      <c r="I25" s="79"/>
      <c r="J25" s="79"/>
      <c r="K25" s="79"/>
      <c r="L25" s="79"/>
      <c r="M25" s="79"/>
      <c r="N25" s="79"/>
      <c r="O25" s="79"/>
      <c r="P25" s="79"/>
      <c r="Q25" s="79"/>
      <c r="R25" s="79"/>
      <c r="S25" s="79"/>
      <c r="T25" s="79"/>
      <c r="U25" s="80"/>
      <c r="V25" s="29"/>
      <c r="W25" s="29"/>
      <c r="X25" s="29"/>
      <c r="Y25" s="29"/>
      <c r="Z25" s="29"/>
    </row>
    <row r="26" spans="2:26" ht="28.5">
      <c r="B26" s="78">
        <v>2</v>
      </c>
      <c r="C26" s="85" t="s">
        <v>72</v>
      </c>
      <c r="D26" s="86" t="s">
        <v>98</v>
      </c>
      <c r="E26" s="79"/>
      <c r="F26" s="79"/>
      <c r="G26" s="79"/>
      <c r="H26" s="30"/>
      <c r="I26" s="79"/>
      <c r="J26" s="79"/>
      <c r="K26" s="87"/>
      <c r="L26" s="79"/>
      <c r="M26" s="79"/>
      <c r="N26" s="79"/>
      <c r="O26" s="79"/>
      <c r="P26" s="79"/>
      <c r="Q26" s="79"/>
      <c r="R26" s="79"/>
      <c r="S26" s="79"/>
      <c r="T26" s="79"/>
      <c r="U26" s="80"/>
      <c r="V26" s="29"/>
      <c r="W26" s="29"/>
      <c r="X26" s="29"/>
      <c r="Y26" s="29"/>
      <c r="Z26" s="29"/>
    </row>
    <row r="27" spans="2:26" ht="28.5">
      <c r="B27" s="78">
        <v>3</v>
      </c>
      <c r="C27" s="85" t="s">
        <v>73</v>
      </c>
      <c r="D27" s="86" t="s">
        <v>99</v>
      </c>
      <c r="E27" s="79"/>
      <c r="F27" s="79"/>
      <c r="G27" s="79"/>
      <c r="H27" s="30"/>
      <c r="I27" s="79"/>
      <c r="J27" s="79"/>
      <c r="K27" s="87"/>
      <c r="L27" s="79"/>
      <c r="M27" s="79"/>
      <c r="N27" s="79"/>
      <c r="O27" s="79"/>
      <c r="P27" s="79"/>
      <c r="Q27" s="79"/>
      <c r="R27" s="79"/>
      <c r="S27" s="79"/>
      <c r="T27" s="79"/>
      <c r="U27" s="80"/>
      <c r="V27" s="26"/>
      <c r="W27" s="26"/>
      <c r="X27" s="26"/>
      <c r="Y27" s="26"/>
      <c r="Z27" s="26"/>
    </row>
    <row r="28" spans="2:26" ht="14.25">
      <c r="B28" s="78">
        <v>4</v>
      </c>
      <c r="C28" s="88" t="s">
        <v>75</v>
      </c>
      <c r="D28" s="117" t="s">
        <v>100</v>
      </c>
      <c r="E28" s="118"/>
      <c r="F28" s="118"/>
      <c r="G28" s="118"/>
      <c r="H28" s="118"/>
      <c r="I28" s="118"/>
      <c r="J28" s="118"/>
      <c r="K28" s="118"/>
      <c r="L28" s="118"/>
      <c r="M28" s="118"/>
      <c r="N28" s="118"/>
      <c r="O28" s="118"/>
      <c r="P28" s="118"/>
      <c r="Q28" s="118"/>
      <c r="R28" s="118"/>
      <c r="S28" s="118"/>
      <c r="T28" s="118"/>
      <c r="U28" s="119"/>
      <c r="V28" s="26"/>
      <c r="W28" s="26"/>
      <c r="X28" s="26"/>
      <c r="Y28" s="26"/>
      <c r="Z28" s="26"/>
    </row>
    <row r="29" spans="2:26" ht="14.25">
      <c r="B29" s="78">
        <v>5</v>
      </c>
      <c r="C29" s="88" t="s">
        <v>79</v>
      </c>
      <c r="D29" s="120" t="s">
        <v>101</v>
      </c>
      <c r="E29" s="121"/>
      <c r="F29" s="121"/>
      <c r="G29" s="121"/>
      <c r="H29" s="121"/>
      <c r="I29" s="121"/>
      <c r="J29" s="121"/>
      <c r="K29" s="121"/>
      <c r="L29" s="121"/>
      <c r="M29" s="121"/>
      <c r="N29" s="121"/>
      <c r="O29" s="121"/>
      <c r="P29" s="121"/>
      <c r="Q29" s="121"/>
      <c r="R29" s="121"/>
      <c r="S29" s="121"/>
      <c r="T29" s="121"/>
      <c r="U29" s="122"/>
      <c r="V29" s="28"/>
      <c r="W29" s="28"/>
      <c r="X29" s="28"/>
      <c r="Y29" s="28"/>
      <c r="Z29" s="28"/>
    </row>
    <row r="30" spans="2:26" ht="14.25">
      <c r="B30" s="78">
        <v>6</v>
      </c>
      <c r="C30" s="85" t="s">
        <v>88</v>
      </c>
      <c r="D30" s="86" t="s">
        <v>102</v>
      </c>
      <c r="E30" s="79"/>
      <c r="F30" s="79"/>
      <c r="G30" s="79"/>
      <c r="H30" s="30"/>
      <c r="I30" s="79"/>
      <c r="J30" s="79"/>
      <c r="K30" s="87"/>
      <c r="L30" s="79"/>
      <c r="M30" s="79"/>
      <c r="N30" s="79"/>
      <c r="O30" s="79"/>
      <c r="P30" s="79"/>
      <c r="Q30" s="79"/>
      <c r="R30" s="79"/>
      <c r="S30" s="79"/>
      <c r="T30" s="79"/>
      <c r="U30" s="80"/>
      <c r="V30" s="29"/>
      <c r="W30" s="29"/>
      <c r="X30" s="29"/>
      <c r="Y30" s="29"/>
      <c r="Z30" s="29"/>
    </row>
    <row r="31" spans="2:26" ht="28.5">
      <c r="B31" s="78">
        <v>7</v>
      </c>
      <c r="C31" s="83" t="s">
        <v>103</v>
      </c>
      <c r="D31" s="86" t="s">
        <v>104</v>
      </c>
      <c r="E31" s="79"/>
      <c r="F31" s="79"/>
      <c r="G31" s="79"/>
      <c r="H31" s="30"/>
      <c r="I31" s="79"/>
      <c r="J31" s="79"/>
      <c r="K31" s="87"/>
      <c r="L31" s="79"/>
      <c r="M31" s="79"/>
      <c r="N31" s="79"/>
      <c r="O31" s="79"/>
      <c r="P31" s="79"/>
      <c r="Q31" s="79"/>
      <c r="R31" s="79"/>
      <c r="S31" s="79"/>
      <c r="T31" s="30"/>
      <c r="U31" s="31"/>
      <c r="V31" s="28"/>
      <c r="W31" s="28"/>
      <c r="X31" s="28"/>
      <c r="Y31" s="28"/>
      <c r="Z31" s="28"/>
    </row>
  </sheetData>
  <sheetProtection/>
  <mergeCells count="14">
    <mergeCell ref="Z2:Z3"/>
    <mergeCell ref="K2:P2"/>
    <mergeCell ref="Q2:V2"/>
    <mergeCell ref="H2:H3"/>
    <mergeCell ref="Y2:Y3"/>
    <mergeCell ref="W2:W3"/>
    <mergeCell ref="X2:X3"/>
    <mergeCell ref="D28:U28"/>
    <mergeCell ref="D29:U29"/>
    <mergeCell ref="B2:B3"/>
    <mergeCell ref="C2:C3"/>
    <mergeCell ref="D2:D3"/>
    <mergeCell ref="E2:E3"/>
    <mergeCell ref="G2:G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1:I7"/>
  <sheetViews>
    <sheetView zoomScale="70" zoomScaleNormal="70" zoomScalePageLayoutView="0" workbookViewId="0" topLeftCell="A1">
      <selection activeCell="G1" sqref="G1:G16384"/>
    </sheetView>
  </sheetViews>
  <sheetFormatPr defaultColWidth="8.8515625" defaultRowHeight="15"/>
  <cols>
    <col min="1" max="1" width="8.8515625" style="54" customWidth="1"/>
    <col min="2" max="2" width="36.8515625" style="56" customWidth="1"/>
    <col min="3" max="3" width="33.8515625" style="56" customWidth="1"/>
    <col min="4" max="4" width="28.00390625" style="57" customWidth="1"/>
    <col min="5" max="5" width="28.28125" style="56" customWidth="1"/>
    <col min="6" max="6" width="21.00390625" style="104" bestFit="1" customWidth="1"/>
    <col min="7" max="7" width="22.28125" style="104" bestFit="1" customWidth="1"/>
    <col min="8" max="8" width="73.7109375" style="56" customWidth="1"/>
    <col min="9" max="9" width="18.421875" style="56" customWidth="1"/>
    <col min="10" max="12" width="8.8515625" style="56" customWidth="1"/>
    <col min="13" max="16384" width="8.8515625" style="54" customWidth="1"/>
  </cols>
  <sheetData>
    <row r="1" spans="2:9" ht="28.5">
      <c r="B1" s="89" t="s">
        <v>0</v>
      </c>
      <c r="C1" s="89" t="s">
        <v>2</v>
      </c>
      <c r="D1" s="89" t="s">
        <v>6</v>
      </c>
      <c r="E1" s="90" t="s">
        <v>4</v>
      </c>
      <c r="F1" s="91" t="s">
        <v>20</v>
      </c>
      <c r="G1" s="92" t="s">
        <v>120</v>
      </c>
      <c r="H1" s="90" t="s">
        <v>18</v>
      </c>
      <c r="I1" s="89" t="s">
        <v>5</v>
      </c>
    </row>
    <row r="2" spans="2:9" ht="110.25" customHeight="1">
      <c r="B2" s="71" t="s">
        <v>108</v>
      </c>
      <c r="C2" s="71"/>
      <c r="D2" s="96" t="s">
        <v>115</v>
      </c>
      <c r="E2" s="55" t="s">
        <v>111</v>
      </c>
      <c r="F2" s="97">
        <v>64104</v>
      </c>
      <c r="G2" s="97">
        <v>64104</v>
      </c>
      <c r="H2" s="71" t="s">
        <v>116</v>
      </c>
      <c r="I2" s="95">
        <v>41306</v>
      </c>
    </row>
    <row r="3" spans="2:9" ht="158.25" customHeight="1">
      <c r="B3" s="71" t="s">
        <v>108</v>
      </c>
      <c r="C3" s="62"/>
      <c r="D3" s="96" t="s">
        <v>117</v>
      </c>
      <c r="E3" s="55" t="s">
        <v>111</v>
      </c>
      <c r="F3" s="98">
        <v>64000</v>
      </c>
      <c r="G3" s="98">
        <v>64000</v>
      </c>
      <c r="H3" s="55" t="s">
        <v>131</v>
      </c>
      <c r="I3" s="99">
        <v>41334</v>
      </c>
    </row>
    <row r="4" spans="2:9" ht="112.5" customHeight="1">
      <c r="B4" s="71" t="s">
        <v>108</v>
      </c>
      <c r="C4" s="71" t="s">
        <v>109</v>
      </c>
      <c r="D4" s="93" t="s">
        <v>118</v>
      </c>
      <c r="E4" s="55" t="s">
        <v>111</v>
      </c>
      <c r="F4" s="94">
        <v>184000</v>
      </c>
      <c r="G4" s="94">
        <v>60000</v>
      </c>
      <c r="H4" s="71" t="s">
        <v>119</v>
      </c>
      <c r="I4" s="95">
        <v>41334</v>
      </c>
    </row>
    <row r="5" spans="2:9" ht="114.75" customHeight="1">
      <c r="B5" s="71" t="s">
        <v>108</v>
      </c>
      <c r="C5" s="62" t="s">
        <v>109</v>
      </c>
      <c r="D5" s="96" t="s">
        <v>110</v>
      </c>
      <c r="E5" s="55" t="s">
        <v>111</v>
      </c>
      <c r="F5" s="98">
        <v>30000</v>
      </c>
      <c r="G5" s="98">
        <v>30000</v>
      </c>
      <c r="H5" s="100" t="s">
        <v>112</v>
      </c>
      <c r="I5" s="99">
        <v>41275</v>
      </c>
    </row>
    <row r="6" spans="2:9" ht="132" customHeight="1">
      <c r="B6" s="71" t="s">
        <v>108</v>
      </c>
      <c r="C6" s="71"/>
      <c r="D6" s="93" t="s">
        <v>113</v>
      </c>
      <c r="E6" s="55" t="s">
        <v>111</v>
      </c>
      <c r="F6" s="94">
        <v>26445</v>
      </c>
      <c r="G6" s="94">
        <v>26445</v>
      </c>
      <c r="H6" s="100" t="s">
        <v>114</v>
      </c>
      <c r="I6" s="95">
        <v>41306</v>
      </c>
    </row>
    <row r="7" spans="2:9" ht="14.25">
      <c r="B7" s="101"/>
      <c r="C7" s="101"/>
      <c r="D7" s="102"/>
      <c r="E7" s="101"/>
      <c r="F7" s="103"/>
      <c r="G7" s="103"/>
      <c r="H7" s="101"/>
      <c r="I7" s="10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2:L24"/>
  <sheetViews>
    <sheetView zoomScale="70" zoomScaleNormal="70" zoomScalePageLayoutView="0" workbookViewId="0" topLeftCell="A1">
      <selection activeCell="H1" sqref="H1:H16384"/>
    </sheetView>
  </sheetViews>
  <sheetFormatPr defaultColWidth="36.00390625" defaultRowHeight="15"/>
  <cols>
    <col min="1" max="1" width="4.57421875" style="105" customWidth="1"/>
    <col min="2" max="2" width="25.8515625" style="105" customWidth="1"/>
    <col min="3" max="3" width="36.00390625" style="105" customWidth="1"/>
    <col min="4" max="4" width="40.57421875" style="106" customWidth="1"/>
    <col min="5" max="5" width="43.140625" style="105" customWidth="1"/>
    <col min="6" max="6" width="33.00390625" style="105" hidden="1" customWidth="1"/>
    <col min="7" max="7" width="19.28125" style="105" customWidth="1"/>
    <col min="8" max="8" width="17.8515625" style="105" customWidth="1"/>
    <col min="9" max="9" width="39.28125" style="105" hidden="1" customWidth="1"/>
    <col min="10" max="10" width="18.8515625" style="105" hidden="1" customWidth="1"/>
    <col min="11" max="11" width="18.8515625" style="105" customWidth="1"/>
    <col min="12" max="12" width="57.28125" style="105" customWidth="1"/>
    <col min="13" max="16384" width="36.00390625" style="105" customWidth="1"/>
  </cols>
  <sheetData>
    <row r="1" ht="16.5" thickBot="1"/>
    <row r="2" spans="2:12" s="107" customFormat="1" ht="31.5">
      <c r="B2" s="108" t="s">
        <v>0</v>
      </c>
      <c r="C2" s="108" t="s">
        <v>2</v>
      </c>
      <c r="D2" s="108" t="s">
        <v>6</v>
      </c>
      <c r="E2" s="108" t="s">
        <v>4</v>
      </c>
      <c r="F2" s="108" t="s">
        <v>7</v>
      </c>
      <c r="G2" s="108" t="s">
        <v>20</v>
      </c>
      <c r="H2" s="108" t="s">
        <v>19</v>
      </c>
      <c r="I2" s="109" t="s">
        <v>1</v>
      </c>
      <c r="J2" s="110" t="s">
        <v>3</v>
      </c>
      <c r="K2" s="111" t="s">
        <v>5</v>
      </c>
      <c r="L2" s="108" t="s">
        <v>18</v>
      </c>
    </row>
    <row r="3" spans="2:12" ht="93" customHeight="1">
      <c r="B3" s="112" t="s">
        <v>22</v>
      </c>
      <c r="C3" s="112" t="s">
        <v>22</v>
      </c>
      <c r="D3" s="113" t="s">
        <v>48</v>
      </c>
      <c r="E3" s="113" t="s">
        <v>28</v>
      </c>
      <c r="F3" s="113"/>
      <c r="G3" s="114">
        <v>400000</v>
      </c>
      <c r="H3" s="114">
        <v>400000</v>
      </c>
      <c r="I3" s="113"/>
      <c r="J3" s="113"/>
      <c r="K3" s="115">
        <v>41333</v>
      </c>
      <c r="L3" s="113" t="s">
        <v>49</v>
      </c>
    </row>
    <row r="4" spans="2:12" ht="116.25" customHeight="1">
      <c r="B4" s="112" t="s">
        <v>22</v>
      </c>
      <c r="C4" s="112" t="s">
        <v>22</v>
      </c>
      <c r="D4" s="113" t="s">
        <v>36</v>
      </c>
      <c r="E4" s="113" t="s">
        <v>28</v>
      </c>
      <c r="F4" s="113"/>
      <c r="G4" s="114">
        <v>200000</v>
      </c>
      <c r="H4" s="114">
        <v>200000</v>
      </c>
      <c r="I4" s="113"/>
      <c r="J4" s="113"/>
      <c r="K4" s="115">
        <v>41361</v>
      </c>
      <c r="L4" s="113" t="s">
        <v>37</v>
      </c>
    </row>
    <row r="5" spans="2:12" ht="192" customHeight="1">
      <c r="B5" s="112" t="s">
        <v>22</v>
      </c>
      <c r="C5" s="112" t="s">
        <v>22</v>
      </c>
      <c r="D5" s="113" t="s">
        <v>40</v>
      </c>
      <c r="E5" s="113" t="s">
        <v>28</v>
      </c>
      <c r="F5" s="113"/>
      <c r="G5" s="114">
        <v>200000</v>
      </c>
      <c r="H5" s="114">
        <v>200000</v>
      </c>
      <c r="I5" s="113"/>
      <c r="J5" s="113"/>
      <c r="K5" s="115">
        <v>41361</v>
      </c>
      <c r="L5" s="113" t="s">
        <v>41</v>
      </c>
    </row>
    <row r="6" spans="2:12" ht="57.75" customHeight="1">
      <c r="B6" s="112" t="s">
        <v>22</v>
      </c>
      <c r="C6" s="112" t="s">
        <v>22</v>
      </c>
      <c r="D6" s="113" t="s">
        <v>27</v>
      </c>
      <c r="E6" s="113" t="s">
        <v>28</v>
      </c>
      <c r="F6" s="113"/>
      <c r="G6" s="114">
        <v>100000</v>
      </c>
      <c r="H6" s="114">
        <v>100000</v>
      </c>
      <c r="I6" s="113"/>
      <c r="J6" s="113"/>
      <c r="K6" s="115">
        <v>41291</v>
      </c>
      <c r="L6" s="113" t="s">
        <v>29</v>
      </c>
    </row>
    <row r="7" spans="2:12" ht="106.5" customHeight="1">
      <c r="B7" s="112" t="s">
        <v>22</v>
      </c>
      <c r="C7" s="112" t="s">
        <v>22</v>
      </c>
      <c r="D7" s="113" t="s">
        <v>46</v>
      </c>
      <c r="E7" s="113" t="s">
        <v>28</v>
      </c>
      <c r="F7" s="113"/>
      <c r="G7" s="114">
        <v>50000</v>
      </c>
      <c r="H7" s="114">
        <v>50000</v>
      </c>
      <c r="I7" s="113"/>
      <c r="J7" s="113"/>
      <c r="K7" s="115">
        <v>41372</v>
      </c>
      <c r="L7" s="113" t="s">
        <v>47</v>
      </c>
    </row>
    <row r="8" spans="2:12" ht="71.25" customHeight="1">
      <c r="B8" s="112" t="s">
        <v>22</v>
      </c>
      <c r="C8" s="112" t="s">
        <v>54</v>
      </c>
      <c r="D8" s="113" t="s">
        <v>55</v>
      </c>
      <c r="E8" s="113" t="s">
        <v>28</v>
      </c>
      <c r="F8" s="113"/>
      <c r="G8" s="114">
        <v>34000</v>
      </c>
      <c r="H8" s="114">
        <v>34000</v>
      </c>
      <c r="I8" s="113"/>
      <c r="J8" s="113"/>
      <c r="K8" s="115">
        <v>41335</v>
      </c>
      <c r="L8" s="113" t="s">
        <v>56</v>
      </c>
    </row>
    <row r="9" spans="2:12" ht="123" customHeight="1">
      <c r="B9" s="112" t="s">
        <v>22</v>
      </c>
      <c r="C9" s="112" t="s">
        <v>54</v>
      </c>
      <c r="D9" s="113" t="s">
        <v>57</v>
      </c>
      <c r="E9" s="113" t="s">
        <v>28</v>
      </c>
      <c r="F9" s="113"/>
      <c r="G9" s="114">
        <v>33422</v>
      </c>
      <c r="H9" s="114">
        <v>33422</v>
      </c>
      <c r="I9" s="113"/>
      <c r="J9" s="113"/>
      <c r="K9" s="115">
        <v>41285</v>
      </c>
      <c r="L9" s="113" t="s">
        <v>58</v>
      </c>
    </row>
    <row r="10" spans="2:12" ht="296.25" customHeight="1">
      <c r="B10" s="112" t="s">
        <v>22</v>
      </c>
      <c r="C10" s="112" t="s">
        <v>22</v>
      </c>
      <c r="D10" s="113" t="s">
        <v>38</v>
      </c>
      <c r="E10" s="113" t="s">
        <v>28</v>
      </c>
      <c r="F10" s="113"/>
      <c r="G10" s="114">
        <v>26850</v>
      </c>
      <c r="H10" s="114">
        <v>26850</v>
      </c>
      <c r="I10" s="113"/>
      <c r="J10" s="113"/>
      <c r="K10" s="115">
        <v>41338</v>
      </c>
      <c r="L10" s="113" t="s">
        <v>39</v>
      </c>
    </row>
    <row r="11" spans="2:12" ht="161.25" customHeight="1">
      <c r="B11" s="112" t="s">
        <v>22</v>
      </c>
      <c r="C11" s="112" t="s">
        <v>59</v>
      </c>
      <c r="D11" s="113" t="s">
        <v>62</v>
      </c>
      <c r="E11" s="113" t="s">
        <v>28</v>
      </c>
      <c r="F11" s="113"/>
      <c r="G11" s="114">
        <v>22500</v>
      </c>
      <c r="H11" s="114">
        <v>22500</v>
      </c>
      <c r="I11" s="113"/>
      <c r="J11" s="113"/>
      <c r="K11" s="115">
        <v>41284</v>
      </c>
      <c r="L11" s="113" t="s">
        <v>63</v>
      </c>
    </row>
    <row r="12" spans="2:12" ht="184.5" customHeight="1">
      <c r="B12" s="112" t="s">
        <v>22</v>
      </c>
      <c r="C12" s="112" t="s">
        <v>59</v>
      </c>
      <c r="D12" s="113" t="s">
        <v>60</v>
      </c>
      <c r="E12" s="113" t="s">
        <v>28</v>
      </c>
      <c r="F12" s="113"/>
      <c r="G12" s="114">
        <v>19950</v>
      </c>
      <c r="H12" s="114">
        <v>19950</v>
      </c>
      <c r="I12" s="113"/>
      <c r="J12" s="113"/>
      <c r="K12" s="115">
        <v>41289</v>
      </c>
      <c r="L12" s="113" t="s">
        <v>61</v>
      </c>
    </row>
    <row r="13" spans="2:12" ht="174" customHeight="1">
      <c r="B13" s="112" t="s">
        <v>22</v>
      </c>
      <c r="C13" s="112" t="s">
        <v>22</v>
      </c>
      <c r="D13" s="113" t="s">
        <v>32</v>
      </c>
      <c r="E13" s="113" t="s">
        <v>28</v>
      </c>
      <c r="F13" s="113"/>
      <c r="G13" s="114">
        <v>19000</v>
      </c>
      <c r="H13" s="114">
        <v>19000</v>
      </c>
      <c r="I13" s="113"/>
      <c r="J13" s="113"/>
      <c r="K13" s="115">
        <v>41303</v>
      </c>
      <c r="L13" s="113" t="s">
        <v>33</v>
      </c>
    </row>
    <row r="14" spans="2:12" ht="64.5" customHeight="1">
      <c r="B14" s="112" t="s">
        <v>22</v>
      </c>
      <c r="C14" s="112" t="s">
        <v>22</v>
      </c>
      <c r="D14" s="113" t="s">
        <v>44</v>
      </c>
      <c r="E14" s="113" t="s">
        <v>28</v>
      </c>
      <c r="F14" s="113"/>
      <c r="G14" s="114">
        <v>18000</v>
      </c>
      <c r="H14" s="114">
        <v>18000</v>
      </c>
      <c r="I14" s="113"/>
      <c r="J14" s="113"/>
      <c r="K14" s="115">
        <v>41341</v>
      </c>
      <c r="L14" s="113" t="s">
        <v>45</v>
      </c>
    </row>
    <row r="15" spans="2:12" ht="115.5" customHeight="1">
      <c r="B15" s="112" t="s">
        <v>22</v>
      </c>
      <c r="C15" s="112" t="s">
        <v>22</v>
      </c>
      <c r="D15" s="116" t="s">
        <v>52</v>
      </c>
      <c r="E15" s="113" t="s">
        <v>28</v>
      </c>
      <c r="F15" s="113"/>
      <c r="G15" s="114">
        <v>15000</v>
      </c>
      <c r="H15" s="114">
        <v>15000</v>
      </c>
      <c r="I15" s="113"/>
      <c r="J15" s="113"/>
      <c r="K15" s="115">
        <v>41338</v>
      </c>
      <c r="L15" s="113" t="s">
        <v>53</v>
      </c>
    </row>
    <row r="16" spans="2:12" ht="80.25" customHeight="1">
      <c r="B16" s="112" t="s">
        <v>22</v>
      </c>
      <c r="C16" s="112" t="s">
        <v>22</v>
      </c>
      <c r="D16" s="113" t="s">
        <v>128</v>
      </c>
      <c r="E16" s="113" t="s">
        <v>28</v>
      </c>
      <c r="F16" s="113"/>
      <c r="G16" s="114">
        <v>12350</v>
      </c>
      <c r="H16" s="114">
        <v>12350</v>
      </c>
      <c r="I16" s="113"/>
      <c r="J16" s="113"/>
      <c r="K16" s="115">
        <v>41313</v>
      </c>
      <c r="L16" s="113" t="s">
        <v>42</v>
      </c>
    </row>
    <row r="17" spans="2:12" ht="405">
      <c r="B17" s="112" t="s">
        <v>22</v>
      </c>
      <c r="C17" s="112" t="s">
        <v>64</v>
      </c>
      <c r="D17" s="113" t="s">
        <v>129</v>
      </c>
      <c r="E17" s="113" t="s">
        <v>28</v>
      </c>
      <c r="F17" s="113"/>
      <c r="G17" s="114" t="s">
        <v>130</v>
      </c>
      <c r="H17" s="114">
        <v>11345</v>
      </c>
      <c r="I17" s="113"/>
      <c r="J17" s="113"/>
      <c r="K17" s="115">
        <v>41320</v>
      </c>
      <c r="L17" s="113" t="s">
        <v>65</v>
      </c>
    </row>
    <row r="18" spans="2:12" ht="45">
      <c r="B18" s="112" t="s">
        <v>22</v>
      </c>
      <c r="C18" s="112" t="s">
        <v>22</v>
      </c>
      <c r="D18" s="113" t="s">
        <v>34</v>
      </c>
      <c r="E18" s="113" t="s">
        <v>28</v>
      </c>
      <c r="F18" s="113"/>
      <c r="G18" s="114">
        <v>8000</v>
      </c>
      <c r="H18" s="114">
        <v>8000</v>
      </c>
      <c r="I18" s="113"/>
      <c r="J18" s="113"/>
      <c r="K18" s="115">
        <v>40947</v>
      </c>
      <c r="L18" s="113" t="s">
        <v>35</v>
      </c>
    </row>
    <row r="19" spans="2:12" ht="60">
      <c r="B19" s="112" t="s">
        <v>22</v>
      </c>
      <c r="C19" s="112" t="s">
        <v>22</v>
      </c>
      <c r="D19" s="113" t="s">
        <v>50</v>
      </c>
      <c r="E19" s="113" t="s">
        <v>28</v>
      </c>
      <c r="F19" s="113"/>
      <c r="G19" s="114">
        <v>8000</v>
      </c>
      <c r="H19" s="114">
        <v>8000</v>
      </c>
      <c r="I19" s="113"/>
      <c r="J19" s="113"/>
      <c r="K19" s="115">
        <v>41331</v>
      </c>
      <c r="L19" s="113" t="s">
        <v>51</v>
      </c>
    </row>
    <row r="20" spans="2:12" ht="90">
      <c r="B20" s="112" t="s">
        <v>22</v>
      </c>
      <c r="C20" s="112" t="s">
        <v>22</v>
      </c>
      <c r="D20" s="113" t="s">
        <v>30</v>
      </c>
      <c r="E20" s="113" t="s">
        <v>28</v>
      </c>
      <c r="F20" s="113"/>
      <c r="G20" s="114">
        <v>5000</v>
      </c>
      <c r="H20" s="114">
        <v>5000</v>
      </c>
      <c r="I20" s="113"/>
      <c r="J20" s="113"/>
      <c r="K20" s="115">
        <v>41281</v>
      </c>
      <c r="L20" s="113" t="s">
        <v>31</v>
      </c>
    </row>
    <row r="21" spans="2:12" ht="90">
      <c r="B21" s="112" t="s">
        <v>22</v>
      </c>
      <c r="C21" s="112" t="s">
        <v>22</v>
      </c>
      <c r="D21" s="113" t="s">
        <v>43</v>
      </c>
      <c r="E21" s="113" t="s">
        <v>28</v>
      </c>
      <c r="F21" s="113"/>
      <c r="G21" s="114">
        <v>4375</v>
      </c>
      <c r="H21" s="114">
        <v>4375</v>
      </c>
      <c r="I21" s="113"/>
      <c r="J21" s="113"/>
      <c r="K21" s="115">
        <v>41313</v>
      </c>
      <c r="L21" s="113" t="s">
        <v>31</v>
      </c>
    </row>
    <row r="22" ht="15.75">
      <c r="D22" s="105"/>
    </row>
    <row r="23" ht="15.75">
      <c r="D23" s="105"/>
    </row>
    <row r="24" ht="15.75">
      <c r="D24" s="10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m300619</cp:lastModifiedBy>
  <cp:lastPrinted>2012-12-18T12:29:23Z</cp:lastPrinted>
  <dcterms:created xsi:type="dcterms:W3CDTF">2010-12-07T16:43:44Z</dcterms:created>
  <dcterms:modified xsi:type="dcterms:W3CDTF">2013-06-27T19:56:32Z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y fmtid="{D5CDD505-2E9C-101B-9397-08002B2CF9AE}" pid="15" name="_NewReviewCycle">
    <vt:lpwstr/>
  </property>
</Properties>
</file>