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35" windowHeight="8325" firstSheet="1" activeTab="1"/>
  </bookViews>
  <sheets>
    <sheet name="List of Organisations" sheetId="1" state="hidden" r:id="rId1"/>
    <sheet name="2013-14" sheetId="2" r:id="rId2"/>
  </sheets>
  <definedNames>
    <definedName name="MainDepartment">'List of Organisations'!$B$2:$B$32</definedName>
    <definedName name="Organisation">'List of Organisations'!$C$2:$C$87</definedName>
  </definedNames>
  <calcPr fullCalcOnLoad="1"/>
</workbook>
</file>

<file path=xl/comments2.xml><?xml version="1.0" encoding="utf-8"?>
<comments xmlns="http://schemas.openxmlformats.org/spreadsheetml/2006/main">
  <authors>
    <author>Martin Stopher</author>
  </authors>
  <commentList>
    <comment ref="A2" authorId="0">
      <text>
        <r>
          <rPr>
            <sz val="8"/>
            <rFont val="Tahoma"/>
            <family val="2"/>
          </rPr>
          <t xml:space="preserve">Please select your main/parent/sponsoring department from the drop-down list
</t>
        </r>
      </text>
    </comment>
    <comment ref="B2" authorId="0">
      <text>
        <r>
          <rPr>
            <sz val="8"/>
            <rFont val="Tahoma"/>
            <family val="2"/>
          </rPr>
          <t xml:space="preserve">Please select your organisation from the drop-down list
</t>
        </r>
      </text>
    </comment>
    <comment ref="Q2" authorId="0">
      <text>
        <r>
          <rPr>
            <sz val="8"/>
            <rFont val="Tahoma"/>
            <family val="2"/>
          </rPr>
          <t xml:space="preserve">Please supply the information as detailed below on your SCS staff who are on standard contracts.
</t>
        </r>
      </text>
    </comment>
    <comment ref="Y2" authorId="0">
      <text>
        <r>
          <rPr>
            <sz val="8"/>
            <rFont val="Tahoma"/>
            <family val="2"/>
          </rPr>
          <t xml:space="preserve">We only require limited information - the two fields below - for SCS staff on non-standard performance pay terms.
</t>
        </r>
      </text>
    </comment>
    <comment ref="AA2" authorId="0">
      <text>
        <r>
          <rPr>
            <b/>
            <sz val="8"/>
            <rFont val="Tahoma"/>
            <family val="2"/>
          </rPr>
          <t xml:space="preserve">Please provide clarifying comments and notes in respect of the entries for your organisation. </t>
        </r>
        <r>
          <rPr>
            <sz val="8"/>
            <rFont val="Tahoma"/>
            <family val="2"/>
          </rPr>
          <t xml:space="preserve">
</t>
        </r>
      </text>
    </comment>
    <comment ref="C3" authorId="0">
      <text>
        <r>
          <rPr>
            <sz val="8"/>
            <rFont val="Tahoma"/>
            <family val="2"/>
          </rPr>
          <t xml:space="preserve">Please supply your annual paybill for delegated grades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rFont val="Tahoma"/>
            <family val="2"/>
          </rPr>
          <t xml:space="preserve">
</t>
        </r>
        <r>
          <rPr>
            <b/>
            <sz val="8"/>
            <rFont val="Tahoma"/>
            <family val="2"/>
          </rPr>
          <t>Significant differences should be noted in the comments field.</t>
        </r>
      </text>
    </comment>
    <comment ref="D3" authorId="0">
      <text>
        <r>
          <rPr>
            <sz val="8"/>
            <rFont val="Tahoma"/>
            <family val="2"/>
          </rPr>
          <t xml:space="preserve">Please supply your headcount for delegated grades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E3" authorId="0">
      <text>
        <r>
          <rPr>
            <sz val="8"/>
            <rFont val="Tahoma"/>
            <family val="2"/>
          </rPr>
          <t xml:space="preserve">The fields below relate to in-year payments only
</t>
        </r>
      </text>
    </comment>
    <comment ref="J3" authorId="0">
      <text>
        <r>
          <rPr>
            <sz val="8"/>
            <rFont val="Tahoma"/>
            <family val="2"/>
          </rPr>
          <t xml:space="preserve">The fields below relate to end of year payments only
</t>
        </r>
      </text>
    </comment>
    <comment ref="E4" authorId="0">
      <text>
        <r>
          <rPr>
            <sz val="8"/>
            <rFont val="Tahoma"/>
            <family val="2"/>
          </rPr>
          <t xml:space="preserve">Value of NCPRP paid that </t>
        </r>
        <r>
          <rPr>
            <b/>
            <u val="single"/>
            <sz val="8"/>
            <rFont val="Tahoma"/>
            <family val="2"/>
          </rPr>
          <t>relate to the performance year 2013/14.</t>
        </r>
        <r>
          <rPr>
            <sz val="8"/>
            <rFont val="Tahoma"/>
            <family val="2"/>
          </rPr>
          <t xml:space="preserve">
</t>
        </r>
        <r>
          <rPr>
            <b/>
            <u val="single"/>
            <sz val="8"/>
            <rFont val="Tahoma"/>
            <family val="2"/>
          </rPr>
          <t>In year NCPRP</t>
        </r>
        <r>
          <rPr>
            <sz val="8"/>
            <rFont val="Tahoma"/>
            <family val="2"/>
          </rPr>
          <t xml:space="preserve">: This will be the value of all payments made in FY 2013/14 for performance year 2013/14.
</t>
        </r>
      </text>
    </comment>
    <comment ref="F4" authorId="0">
      <text>
        <r>
          <rPr>
            <sz val="8"/>
            <rFont val="Tahoma"/>
            <family val="2"/>
          </rPr>
          <t xml:space="preserve">Please enter the number of staff receiving an in-year payment.
</t>
        </r>
        <r>
          <rPr>
            <b/>
            <sz val="8"/>
            <rFont val="Tahoma"/>
            <family val="2"/>
          </rPr>
          <t>NB: Where more than one payment has been made to an individual (in-year), then they should only be counted once.</t>
        </r>
        <r>
          <rPr>
            <sz val="8"/>
            <rFont val="Tahoma"/>
            <family val="2"/>
          </rPr>
          <t xml:space="preserve">
</t>
        </r>
      </text>
    </comment>
    <comment ref="G4" authorId="0">
      <text>
        <r>
          <rPr>
            <sz val="8"/>
            <rFont val="Tahoma"/>
            <family val="2"/>
          </rPr>
          <t xml:space="preserve">You do not need to enter any values in these cells.
</t>
        </r>
      </text>
    </comment>
    <comment ref="H4" authorId="0">
      <text>
        <r>
          <rPr>
            <sz val="8"/>
            <rFont val="Tahoma"/>
            <family val="2"/>
          </rPr>
          <t xml:space="preserve">Please provide the value of the maximum in year single NCPRP made to a member of delegated staff in 2013/14.
</t>
        </r>
      </text>
    </comment>
    <comment ref="I4" authorId="0">
      <text>
        <r>
          <rPr>
            <sz val="8"/>
            <rFont val="Tahoma"/>
            <family val="2"/>
          </rPr>
          <t xml:space="preserve">Please provide the median value of the in-year NCPRP paid to delegated staff in 2013/14. 
</t>
        </r>
        <r>
          <rPr>
            <b/>
            <sz val="8"/>
            <rFont val="Tahoma"/>
            <family val="2"/>
          </rPr>
          <t>NB: Only those receiving an in-year NCPRP in 2013/14 should be used in the calculation of the median value.</t>
        </r>
      </text>
    </comment>
    <comment ref="J4" authorId="0">
      <text>
        <r>
          <rPr>
            <sz val="8"/>
            <rFont val="Tahoma"/>
            <family val="2"/>
          </rPr>
          <t xml:space="preserve">Value of NCPRP paid to delegated grade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to delegated grade staff for the performance year 2013/14 and </t>
        </r>
        <r>
          <rPr>
            <b/>
            <sz val="8"/>
            <rFont val="Tahoma"/>
            <family val="2"/>
          </rPr>
          <t>paid on or after 1 April 2014.</t>
        </r>
        <r>
          <rPr>
            <sz val="8"/>
            <rFont val="Tahoma"/>
            <family val="2"/>
          </rPr>
          <t xml:space="preserve">
</t>
        </r>
      </text>
    </comment>
    <comment ref="K4" authorId="0">
      <text>
        <r>
          <rPr>
            <sz val="8"/>
            <rFont val="Tahoma"/>
            <family val="2"/>
          </rPr>
          <t xml:space="preserve">Please enter the number of delegated grade staff receiving an end of year payment.
</t>
        </r>
      </text>
    </comment>
    <comment ref="L4" authorId="0">
      <text>
        <r>
          <rPr>
            <sz val="8"/>
            <rFont val="Tahoma"/>
            <family val="2"/>
          </rPr>
          <t xml:space="preserve">You do not need to enter any values in these cells.
</t>
        </r>
      </text>
    </comment>
    <comment ref="M4" authorId="0">
      <text>
        <r>
          <rPr>
            <sz val="8"/>
            <rFont val="Tahoma"/>
            <family val="2"/>
          </rPr>
          <t xml:space="preserve">Please provide the value of the maximum single end of year NCPRP made to a member of delegated grade staff for 2013/14 performance
</t>
        </r>
      </text>
    </comment>
    <comment ref="N4" authorId="0">
      <text>
        <r>
          <rPr>
            <sz val="8"/>
            <rFont val="Tahoma"/>
            <family val="2"/>
          </rPr>
          <t xml:space="preserve">Please provide the median value of the end of year NCPRP for delegated grade staff paid for 2013/14. 
</t>
        </r>
        <r>
          <rPr>
            <b/>
            <sz val="8"/>
            <rFont val="Tahoma"/>
            <family val="2"/>
          </rPr>
          <t>NB: Only those delegated grade staff receiving an end of year NCPRP for 2013/14 performance should be used in the calculation of the median value.</t>
        </r>
        <r>
          <rPr>
            <sz val="8"/>
            <rFont val="Tahoma"/>
            <family val="2"/>
          </rPr>
          <t xml:space="preserve">
</t>
        </r>
      </text>
    </comment>
    <comment ref="O4" authorId="0">
      <text>
        <r>
          <rPr>
            <sz val="8"/>
            <rFont val="Tahoma"/>
            <family val="2"/>
          </rPr>
          <t xml:space="preserve">You do not need to enter any values in these cells.
</t>
        </r>
      </text>
    </comment>
    <comment ref="P4" authorId="0">
      <text>
        <r>
          <rPr>
            <sz val="8"/>
            <rFont val="Tahoma"/>
            <family val="2"/>
          </rPr>
          <t xml:space="preserve">You do not need to enter any values in these cells.
</t>
        </r>
      </text>
    </comment>
    <comment ref="Q4" authorId="0">
      <text>
        <r>
          <rPr>
            <sz val="8"/>
            <rFont val="Tahoma"/>
            <family val="2"/>
          </rPr>
          <t xml:space="preserve">Please supply your annual paybill for SCS on standard contracts for the financial year 2013/14. 
</t>
        </r>
        <r>
          <rPr>
            <b/>
            <sz val="8"/>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 Significant differences should be noted in the comments field.</t>
        </r>
      </text>
    </comment>
    <comment ref="R4" authorId="0">
      <text>
        <r>
          <rPr>
            <sz val="8"/>
            <rFont val="Tahoma"/>
            <family val="2"/>
          </rPr>
          <t xml:space="preserve">Please supply your headcount for SCS standard contract staff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rFont val="Tahoma"/>
            <family val="2"/>
          </rPr>
          <t xml:space="preserve">
</t>
        </r>
      </text>
    </comment>
    <comment ref="S4" authorId="0">
      <text>
        <r>
          <rPr>
            <sz val="8"/>
            <rFont val="Tahoma"/>
            <family val="2"/>
          </rPr>
          <t xml:space="preserve">Value of NCPRP paid to SCS standard contract staff that </t>
        </r>
        <r>
          <rPr>
            <b/>
            <u val="single"/>
            <sz val="8"/>
            <rFont val="Tahoma"/>
            <family val="2"/>
          </rPr>
          <t>relate to the performance year 2013/14.</t>
        </r>
        <r>
          <rPr>
            <sz val="8"/>
            <rFont val="Tahoma"/>
            <family val="2"/>
          </rPr>
          <t xml:space="preserve">
</t>
        </r>
        <r>
          <rPr>
            <b/>
            <u val="single"/>
            <sz val="8"/>
            <rFont val="Tahoma"/>
            <family val="2"/>
          </rPr>
          <t>End of Year NCPRP</t>
        </r>
        <r>
          <rPr>
            <sz val="8"/>
            <rFont val="Tahoma"/>
            <family val="2"/>
          </rPr>
          <t xml:space="preserve">: This will be the value of all payments made for the performance year 2013/14 </t>
        </r>
        <r>
          <rPr>
            <b/>
            <sz val="8"/>
            <rFont val="Tahoma"/>
            <family val="2"/>
          </rPr>
          <t>and paid  on or after 1 April 2014.</t>
        </r>
        <r>
          <rPr>
            <sz val="8"/>
            <rFont val="Tahoma"/>
            <family val="2"/>
          </rPr>
          <t xml:space="preserve">
</t>
        </r>
      </text>
    </comment>
    <comment ref="T4" authorId="0">
      <text>
        <r>
          <rPr>
            <sz val="8"/>
            <rFont val="Tahoma"/>
            <family val="2"/>
          </rPr>
          <t xml:space="preserve">You do not need to enter any values in these cells.
</t>
        </r>
      </text>
    </comment>
    <comment ref="U4" authorId="0">
      <text>
        <r>
          <rPr>
            <sz val="8"/>
            <rFont val="Tahoma"/>
            <family val="2"/>
          </rPr>
          <t xml:space="preserve">Please enter the number of SCS standard contract staff receiving an end of year NCPRP for 2013-14 performance
</t>
        </r>
      </text>
    </comment>
    <comment ref="V4" authorId="0">
      <text>
        <r>
          <rPr>
            <sz val="8"/>
            <rFont val="Tahoma"/>
            <family val="2"/>
          </rPr>
          <t xml:space="preserve">You do not need to enter any values in these cells.
</t>
        </r>
      </text>
    </comment>
    <comment ref="W4" authorId="0">
      <text>
        <r>
          <rPr>
            <sz val="8"/>
            <rFont val="Tahoma"/>
            <family val="2"/>
          </rPr>
          <t xml:space="preserve">Please provide the value of the single maximum end of year NCPRP paid to a member of SCS standard contract staff for 2013/14 performance
</t>
        </r>
      </text>
    </comment>
    <comment ref="X4" authorId="0">
      <text>
        <r>
          <rPr>
            <sz val="8"/>
            <rFont val="Tahoma"/>
            <family val="2"/>
          </rPr>
          <t xml:space="preserve">Please provide the median value of end of year NCPRP paid to SCS standard contract staff for 2013/14 performance. 
</t>
        </r>
        <r>
          <rPr>
            <b/>
            <sz val="8"/>
            <rFont val="Tahoma"/>
            <family val="2"/>
          </rPr>
          <t>NB: Only those SCS standard contract staff receiving an end of year NCPRP for 2013/14 should be used in the calculation of the median value.</t>
        </r>
        <r>
          <rPr>
            <sz val="8"/>
            <rFont val="Tahoma"/>
            <family val="2"/>
          </rPr>
          <t xml:space="preserve">
</t>
        </r>
      </text>
    </comment>
    <comment ref="Y4" authorId="0">
      <text>
        <r>
          <rPr>
            <sz val="8"/>
            <rFont val="Tahoma"/>
            <family val="2"/>
          </rPr>
          <t xml:space="preserve">Please supply your headcount for SCS on non-standard performance pay terms as at 31 March 2014.
</t>
        </r>
        <r>
          <rPr>
            <b/>
            <sz val="8"/>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Z4" authorId="0">
      <text>
        <r>
          <rPr>
            <sz val="8"/>
            <rFont val="Tahoma"/>
            <family val="2"/>
          </rPr>
          <t xml:space="preserve">Please provide the value of the single maximum end of year NCPRP paid to a member of SCS on non-standard performance pay terms for 2013/14 performance
</t>
        </r>
      </text>
    </comment>
  </commentList>
</comments>
</file>

<file path=xl/sharedStrings.xml><?xml version="1.0" encoding="utf-8"?>
<sst xmlns="http://schemas.openxmlformats.org/spreadsheetml/2006/main" count="201" uniqueCount="128">
  <si>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</si>
  <si>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</si>
  <si>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</si>
  <si>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</si>
  <si>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</si>
  <si>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</si>
  <si>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</si>
  <si>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</si>
  <si>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</si>
  <si>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</si>
  <si>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</si>
  <si>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</si>
  <si>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</si>
  <si>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</si>
  <si>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</si>
  <si>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</si>
  <si>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</si>
  <si>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</si>
  <si>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</si>
  <si>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</si>
  <si>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</si>
  <si>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</si>
  <si>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</si>
  <si>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</si>
  <si>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</si>
  <si>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</si>
  <si>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</si>
  <si>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</si>
  <si>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</si>
  <si>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</si>
  <si>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</si>
  <si>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</si>
  <si>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</si>
  <si>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</si>
  <si>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</si>
  <si>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</si>
  <si>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</si>
  <si>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</si>
  <si>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</si>
  <si>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</si>
  <si>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</si>
  <si>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</si>
  <si>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</si>
  <si>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</si>
  <si>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</si>
  <si>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</si>
  <si>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</si>
  <si>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</si>
  <si>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</si>
  <si>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</si>
  <si>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</si>
  <si>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</si>
  <si>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</si>
  <si>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</si>
  <si>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</si>
  <si>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</si>
  <si>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</si>
  <si>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</si>
  <si>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</si>
  <si>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</si>
  <si>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</si>
  <si>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</si>
  <si>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</si>
  <si>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</si>
  <si>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</si>
  <si>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</si>
  <si>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r>
      <t xml:space="preserve">SCS on standard contracts (end of year NCPRP) -
please enter information below relating to SCS staff on </t>
    </r>
    <r>
      <rPr>
        <b/>
        <u val="single"/>
        <sz val="16"/>
        <color indexed="8"/>
        <rFont val="Calibri"/>
        <family val="2"/>
      </rPr>
      <t>standard contracts</t>
    </r>
    <r>
      <rPr>
        <b/>
        <sz val="16"/>
        <color indexed="8"/>
        <rFont val="Calibri"/>
        <family val="2"/>
      </rPr>
      <t xml:space="preserve"> only</t>
    </r>
  </si>
  <si>
    <t>Organisation</t>
  </si>
  <si>
    <t>SCS standard contract staff receiving a NCPRP as a % of SCS standard contract staff headcount</t>
  </si>
  <si>
    <t>FCO Services</t>
  </si>
  <si>
    <t>Annual Paybill 
(delegated grades
for financial year 2013/14)</t>
  </si>
  <si>
    <t>Headcount 
(delegated grades as at 31 March 2014)</t>
  </si>
  <si>
    <t>Annual SCS Paybill for those SCS on standard contracts
(for financial year 2013/14)</t>
  </si>
  <si>
    <t>Number of SCS on standard contracts - Headcount 
(as at 31 March 2014)</t>
  </si>
  <si>
    <t>Cost of NCPRP for SCS standard contract staff as a % of SCS standard contract staff paybill for 2013/14
(%)</t>
  </si>
  <si>
    <t>Value of maximum NCPRP paid to a member of SCS standard contract staff in 2013/14</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</si>
  <si>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</si>
  <si>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</si>
  <si>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</si>
  <si>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</si>
  <si>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</si>
  <si>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</si>
  <si>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</si>
  <si>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</si>
  <si>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</si>
  <si>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</si>
  <si>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</si>
  <si>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Department for Culture, Media and Sport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</si>
  <si>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</si>
  <si>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</si>
  <si>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</si>
  <si>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</si>
  <si>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</si>
  <si>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</si>
  <si>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</si>
  <si>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</si>
  <si>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</si>
  <si>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</si>
  <si>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</si>
  <si>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</si>
  <si>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</si>
  <si>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</si>
  <si>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</si>
  <si>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</si>
  <si>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</si>
  <si>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</si>
  <si>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</si>
  <si>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</si>
  <si>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</si>
  <si>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</si>
  <si>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</si>
  <si>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</si>
  <si>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</si>
  <si>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</si>
  <si>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</si>
  <si>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</si>
  <si>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</si>
  <si>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</si>
  <si>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</si>
  <si>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</si>
  <si>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t>Number of SCS on non-standard performance pay terms - Headcount 
(as at 31 March 2014)</t>
  </si>
  <si>
    <t>Value of maximum NCPRP paid to a member of SCS on non-standard performance pay terms</t>
  </si>
  <si>
    <r>
      <t xml:space="preserve">Information for SCS on </t>
    </r>
    <r>
      <rPr>
        <b/>
        <u val="single"/>
        <sz val="16"/>
        <color indexed="8"/>
        <rFont val="Calibri"/>
        <family val="2"/>
      </rPr>
      <t>non-standard terms</t>
    </r>
  </si>
  <si>
    <t>Data for the delegated grades includes staff in core-Defra, Animal and Plant Health Agency and Veterinary Medicines Directorate, who are on core-Defra terms and conditions.  SCS in Defra and the Executive Agencies were treated as a single population for NCPRP (i.e. 25% of SCS across core-Defra and its Executive Agencies received NCPRP), therefore we have provided a single return for the SCS across core-Defra and the Executive Agencies.</t>
  </si>
  <si>
    <t>535 staff received Corporate Bonus payments totalling £585,883.  Of these, 107 staff received individual performance related payments totalling £182,214.</t>
  </si>
  <si>
    <t>.</t>
  </si>
  <si>
    <t xml:space="preserve">Comments
</t>
  </si>
  <si>
    <t>Main department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</si>
</sst>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68">
    <font>
      <sz val="11"/>
      <color theme="1"/>
      <name val="Calibri"/>
      <family val="2"/>
    </font>
    <font>
      <sz val="11"/>
      <color indexed="8"/>
      <name val="Calibri"/>
      <family val="2"/>
    </font>
    <font>
      <sz val="8"/>
      <name val="Tahoma"/>
      <family val="2"/>
    </font>
    <font>
      <b/>
      <sz val="8"/>
      <name val="Tahoma"/>
      <family val="2"/>
    </font>
    <font>
      <b/>
      <u val="single"/>
      <sz val="8"/>
      <name val="Tahoma"/>
      <family val="2"/>
    </font>
    <fon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sz val="16"/>
      <color indexed="8"/>
      <name val="Calibri"/>
      <family val="2"/>
    </font>
    <font>
      <b/>
      <u val="single"/>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4"/>
      <color indexed="8"/>
      <name val="Calibri"/>
      <family val="2"/>
    </font>
    <font>
      <b/>
      <sz val="14"/>
      <color indexed="8"/>
      <name val="Calibri"/>
      <family val="2"/>
    </font>
    <font>
      <b/>
      <u val="single"/>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Arial"/>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rgb="FF000000"/>
      <name val="Arial"/>
      <family val="2"/>
    </font>
    <font>
      <b/>
      <sz val="11"/>
      <color rgb="FF000000"/>
      <name val="Calibri"/>
      <family val="2"/>
    </font>
    <font>
      <b/>
      <u val="single"/>
      <sz val="14"/>
      <color theme="1"/>
      <name val="Calibri"/>
      <family val="2"/>
    </font>
    <font>
      <sz val="14"/>
      <color theme="1"/>
      <name val="Calibri"/>
      <family val="2"/>
    </font>
    <font>
      <b/>
      <sz val="14"/>
      <color theme="1"/>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color indexed="63"/>
      </right>
      <top>
        <color indexed="63"/>
      </top>
      <bottom style="thin"/>
    </border>
    <border>
      <left>
        <color indexed="63"/>
      </left>
      <right style="thin"/>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 fillId="0" borderId="0">
      <alignment/>
      <protection/>
    </xf>
    <xf numFmtId="0" fontId="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9" fontId="5" fillId="0" borderId="0" applyFont="0" applyFill="0" applyBorder="0" applyAlignment="0" applyProtection="0"/>
    <xf numFmtId="0" fontId="40" fillId="26" borderId="0" applyNumberFormat="0" applyBorder="0" applyAlignment="0" applyProtection="0"/>
    <xf numFmtId="0" fontId="41" fillId="27" borderId="1" applyNumberFormat="0" applyAlignment="0" applyProtection="0"/>
    <xf numFmtId="170" fontId="7" fillId="28" borderId="0" applyNumberFormat="0">
      <alignment/>
      <protection locked="0"/>
    </xf>
    <xf numFmtId="0" fontId="4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4" fontId="5"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 fillId="0" borderId="0" applyNumberFormat="0" applyFont="0" applyFill="0" applyBorder="0" applyProtection="0">
      <alignment/>
    </xf>
    <xf numFmtId="0" fontId="5" fillId="0" borderId="0" applyNumberFormat="0" applyFont="0" applyFill="0" applyBorder="0" applyProtection="0">
      <alignment/>
    </xf>
    <xf numFmtId="0" fontId="5" fillId="0" borderId="0" applyNumberFormat="0" applyFont="0" applyFill="0" applyBorder="0" applyProtection="0">
      <alignment vertical="top"/>
    </xf>
    <xf numFmtId="20" fontId="5" fillId="0" borderId="0" applyFont="0" applyFill="0" applyBorder="0" applyAlignment="0" applyProtection="0"/>
    <xf numFmtId="174" fontId="5" fillId="0" borderId="0" applyFont="0" applyFill="0" applyBorder="0" applyAlignment="0" applyProtection="0"/>
    <xf numFmtId="0" fontId="51" fillId="0" borderId="6" applyNumberFormat="0" applyFill="0" applyAlignment="0" applyProtection="0"/>
    <xf numFmtId="0" fontId="52" fillId="32" borderId="0" applyNumberFormat="0" applyBorder="0" applyAlignment="0" applyProtection="0"/>
    <xf numFmtId="0" fontId="53" fillId="0" borderId="0">
      <alignment/>
      <protection/>
    </xf>
    <xf numFmtId="0" fontId="5" fillId="0" borderId="0" applyNumberFormat="0" applyFill="0" applyBorder="0" applyAlignment="0" applyProtection="0"/>
    <xf numFmtId="0" fontId="0" fillId="0" borderId="0">
      <alignment/>
      <protection/>
    </xf>
    <xf numFmtId="0" fontId="1" fillId="0" borderId="0">
      <alignment/>
      <protection/>
    </xf>
    <xf numFmtId="0" fontId="6" fillId="0" borderId="0">
      <alignment/>
      <protection/>
    </xf>
    <xf numFmtId="0" fontId="54" fillId="0" borderId="0">
      <alignment/>
      <protection/>
    </xf>
    <xf numFmtId="0" fontId="54" fillId="0" borderId="0">
      <alignment/>
      <protection/>
    </xf>
    <xf numFmtId="0" fontId="5" fillId="0" borderId="0">
      <alignment/>
      <protection/>
    </xf>
    <xf numFmtId="0" fontId="8" fillId="0" borderId="0">
      <alignment/>
      <protection/>
    </xf>
    <xf numFmtId="0" fontId="8" fillId="0" borderId="0">
      <alignment/>
      <protection/>
    </xf>
    <xf numFmtId="0" fontId="5" fillId="0" borderId="0">
      <alignment/>
      <protection/>
    </xf>
    <xf numFmtId="0" fontId="6" fillId="0" borderId="0">
      <alignment/>
      <protection/>
    </xf>
    <xf numFmtId="0" fontId="55" fillId="0" borderId="0">
      <alignment/>
      <protection/>
    </xf>
    <xf numFmtId="0" fontId="0" fillId="33" borderId="7" applyNumberFormat="0" applyFont="0" applyAlignment="0" applyProtection="0"/>
    <xf numFmtId="0" fontId="56" fillId="27" borderId="8" applyNumberFormat="0" applyAlignment="0" applyProtection="0"/>
    <xf numFmtId="40" fontId="12" fillId="34" borderId="0">
      <alignment horizontal="right"/>
      <protection/>
    </xf>
    <xf numFmtId="9" fontId="0"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18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57" fillId="0" borderId="0" applyNumberFormat="0" applyFill="0" applyBorder="0" applyAlignment="0" applyProtection="0"/>
    <xf numFmtId="183" fontId="5" fillId="0" borderId="0" applyFont="0" applyFill="0" applyBorder="0" applyAlignment="0" applyProtection="0"/>
    <xf numFmtId="0" fontId="58" fillId="0" borderId="9" applyNumberFormat="0" applyFill="0" applyAlignment="0" applyProtection="0"/>
    <xf numFmtId="184" fontId="5" fillId="0" borderId="0" applyFont="0" applyFill="0" applyBorder="0" applyAlignment="0" applyProtection="0"/>
    <xf numFmtId="185"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0" fontId="59" fillId="0" borderId="0" applyNumberFormat="0" applyFill="0" applyBorder="0" applyAlignment="0" applyProtection="0"/>
  </cellStyleXfs>
  <cellXfs count="54">
    <xf numFmtId="0" fontId="0" fillId="0" borderId="0" xfId="0" applyFont="1" applyAlignment="1">
      <alignment/>
    </xf>
    <xf numFmtId="3" fontId="60" fillId="35" borderId="0" xfId="87" applyNumberFormat="1" applyFont="1" applyFill="1" applyBorder="1">
      <alignment/>
      <protection/>
    </xf>
    <xf numFmtId="0" fontId="55" fillId="19" borderId="10" xfId="87" applyFont="1" applyFill="1" applyBorder="1" applyAlignment="1">
      <alignment vertical="top" wrapText="1"/>
      <protection/>
    </xf>
    <xf numFmtId="0" fontId="60" fillId="35" borderId="0" xfId="87" applyFont="1" applyFill="1" applyBorder="1">
      <alignment/>
      <protection/>
    </xf>
    <xf numFmtId="3" fontId="53" fillId="35" borderId="0" xfId="87" applyNumberFormat="1" applyFont="1" applyFill="1">
      <alignment/>
      <protection/>
    </xf>
    <xf numFmtId="0" fontId="53" fillId="35" borderId="0" xfId="87" applyFont="1" applyFill="1">
      <alignment/>
      <protection/>
    </xf>
    <xf numFmtId="0" fontId="53" fillId="35" borderId="10" xfId="87" applyFont="1" applyFill="1" applyBorder="1">
      <alignment/>
      <protection/>
    </xf>
    <xf numFmtId="0" fontId="53" fillId="35" borderId="0" xfId="87" applyFont="1" applyFill="1" applyBorder="1">
      <alignment/>
      <protection/>
    </xf>
    <xf numFmtId="0" fontId="61" fillId="0" borderId="10" xfId="82" applyFont="1" applyBorder="1" applyAlignment="1">
      <alignment horizontal="left" wrapText="1"/>
      <protection/>
    </xf>
    <xf numFmtId="0" fontId="5" fillId="35" borderId="10" xfId="0" applyFont="1" applyFill="1" applyBorder="1" applyAlignment="1">
      <alignment/>
    </xf>
    <xf numFmtId="0" fontId="5" fillId="35" borderId="10" xfId="0" applyNumberFormat="1" applyFont="1" applyFill="1" applyBorder="1" applyAlignment="1">
      <alignment/>
    </xf>
    <xf numFmtId="0" fontId="53" fillId="35" borderId="10" xfId="0" applyFont="1" applyFill="1" applyBorder="1" applyAlignment="1">
      <alignment/>
    </xf>
    <xf numFmtId="0" fontId="5" fillId="35" borderId="10" xfId="0" applyFont="1" applyFill="1" applyBorder="1" applyAlignment="1">
      <alignment/>
    </xf>
    <xf numFmtId="0" fontId="53" fillId="35" borderId="10" xfId="88" applyFont="1" applyFill="1" applyBorder="1">
      <alignment/>
      <protection/>
    </xf>
    <xf numFmtId="0" fontId="0" fillId="35" borderId="0" xfId="0" applyFill="1" applyAlignment="1" applyProtection="1">
      <alignment vertical="center" wrapText="1"/>
      <protection locked="0"/>
    </xf>
    <xf numFmtId="0" fontId="0" fillId="35" borderId="10" xfId="0" applyFill="1" applyBorder="1" applyAlignment="1" applyProtection="1">
      <alignment vertical="center" wrapText="1"/>
      <protection locked="0"/>
    </xf>
    <xf numFmtId="0" fontId="0" fillId="0" borderId="0" xfId="0" applyAlignment="1">
      <alignment vertical="center" wrapText="1"/>
    </xf>
    <xf numFmtId="0" fontId="58" fillId="0" borderId="0" xfId="0" applyFont="1" applyAlignment="1">
      <alignment vertical="top"/>
    </xf>
    <xf numFmtId="0" fontId="0" fillId="0" borderId="0" xfId="0" applyFill="1" applyAlignment="1" applyProtection="1">
      <alignment horizontal="left" wrapText="1"/>
      <protection locked="0"/>
    </xf>
    <xf numFmtId="0" fontId="0" fillId="0" borderId="0" xfId="0" applyFill="1" applyAlignment="1" applyProtection="1">
      <alignment horizontal="left" vertical="center" wrapText="1"/>
      <protection locked="0"/>
    </xf>
    <xf numFmtId="0" fontId="62" fillId="0" borderId="11" xfId="0" applyFont="1" applyFill="1" applyBorder="1" applyAlignment="1" applyProtection="1">
      <alignment horizontal="left" vertical="center" wrapText="1"/>
      <protection/>
    </xf>
    <xf numFmtId="0" fontId="62" fillId="0" borderId="10" xfId="0" applyFont="1" applyFill="1" applyBorder="1" applyAlignment="1" applyProtection="1">
      <alignment horizontal="left" vertical="center" wrapText="1"/>
      <protection/>
    </xf>
    <xf numFmtId="193" fontId="0" fillId="0" borderId="10" xfId="0" applyNumberFormat="1" applyFill="1" applyBorder="1" applyAlignment="1" applyProtection="1">
      <alignment horizontal="right" vertical="center" wrapText="1"/>
      <protection locked="0"/>
    </xf>
    <xf numFmtId="0" fontId="0" fillId="0" borderId="10" xfId="0" applyNumberFormat="1" applyFill="1" applyBorder="1" applyAlignment="1" applyProtection="1">
      <alignment horizontal="right" vertical="center" wrapText="1"/>
      <protection locked="0"/>
    </xf>
    <xf numFmtId="193" fontId="0" fillId="0" borderId="10" xfId="0" applyNumberFormat="1" applyFill="1" applyBorder="1" applyAlignment="1" applyProtection="1">
      <alignment horizontal="right" vertical="center" wrapText="1"/>
      <protection/>
    </xf>
    <xf numFmtId="0" fontId="0" fillId="0" borderId="0" xfId="0" applyFill="1" applyAlignment="1">
      <alignment horizontal="left" wrapText="1"/>
    </xf>
    <xf numFmtId="0" fontId="0" fillId="0" borderId="0" xfId="0" applyFill="1" applyAlignment="1">
      <alignment vertical="center" wrapText="1"/>
    </xf>
    <xf numFmtId="168" fontId="0" fillId="0" borderId="10" xfId="98" applyNumberFormat="1" applyFont="1" applyFill="1" applyBorder="1" applyAlignment="1" applyProtection="1">
      <alignment horizontal="right" vertical="center" wrapText="1"/>
      <protection/>
    </xf>
    <xf numFmtId="0" fontId="58" fillId="0" borderId="11" xfId="0" applyFont="1" applyFill="1" applyBorder="1" applyAlignment="1" applyProtection="1">
      <alignment horizontal="center" vertical="center" wrapText="1"/>
      <protection/>
    </xf>
    <xf numFmtId="0" fontId="58" fillId="0" borderId="12" xfId="0" applyFont="1" applyFill="1" applyBorder="1" applyAlignment="1" applyProtection="1">
      <alignment horizontal="center" vertical="center" wrapText="1"/>
      <protection/>
    </xf>
    <xf numFmtId="0" fontId="58" fillId="0" borderId="13" xfId="0" applyFont="1" applyFill="1" applyBorder="1" applyAlignment="1" applyProtection="1">
      <alignment horizontal="center" vertical="center" wrapText="1"/>
      <protection/>
    </xf>
    <xf numFmtId="0" fontId="62" fillId="0" borderId="11" xfId="0" applyFont="1" applyFill="1" applyBorder="1" applyAlignment="1" applyProtection="1">
      <alignment horizontal="left" vertical="center" wrapText="1"/>
      <protection/>
    </xf>
    <xf numFmtId="0" fontId="62" fillId="0" borderId="13" xfId="0" applyFont="1" applyFill="1" applyBorder="1" applyAlignment="1" applyProtection="1">
      <alignment horizontal="left" vertical="center" wrapText="1"/>
      <protection/>
    </xf>
    <xf numFmtId="0" fontId="63" fillId="0" borderId="14" xfId="0" applyFont="1" applyFill="1" applyBorder="1" applyAlignment="1" applyProtection="1">
      <alignment horizontal="center" vertical="center" wrapText="1"/>
      <protection/>
    </xf>
    <xf numFmtId="0" fontId="63" fillId="0" borderId="15" xfId="0" applyFont="1" applyFill="1" applyBorder="1" applyAlignment="1" applyProtection="1">
      <alignment horizontal="center" vertical="center" wrapText="1"/>
      <protection/>
    </xf>
    <xf numFmtId="0" fontId="63" fillId="0" borderId="16" xfId="0" applyFont="1" applyFill="1" applyBorder="1" applyAlignment="1" applyProtection="1">
      <alignment horizontal="center" vertical="center" wrapText="1"/>
      <protection/>
    </xf>
    <xf numFmtId="0" fontId="64" fillId="0" borderId="10" xfId="0" applyFont="1" applyFill="1" applyBorder="1" applyAlignment="1" applyProtection="1">
      <alignment horizontal="center" vertical="center" wrapText="1"/>
      <protection/>
    </xf>
    <xf numFmtId="0" fontId="65" fillId="0" borderId="11" xfId="0" applyFont="1" applyFill="1" applyBorder="1" applyAlignment="1" applyProtection="1">
      <alignment horizontal="left" wrapText="1"/>
      <protection/>
    </xf>
    <xf numFmtId="0" fontId="65" fillId="0" borderId="12" xfId="0" applyFont="1" applyFill="1" applyBorder="1" applyAlignment="1" applyProtection="1">
      <alignment horizontal="left" wrapText="1"/>
      <protection/>
    </xf>
    <xf numFmtId="0" fontId="65" fillId="0" borderId="13" xfId="0" applyFont="1" applyFill="1" applyBorder="1" applyAlignment="1" applyProtection="1">
      <alignment horizontal="left" wrapText="1"/>
      <protection/>
    </xf>
    <xf numFmtId="0" fontId="65" fillId="0" borderId="11" xfId="0" applyFont="1" applyFill="1" applyBorder="1" applyAlignment="1" applyProtection="1">
      <alignment wrapText="1"/>
      <protection/>
    </xf>
    <xf numFmtId="0" fontId="65" fillId="0" borderId="12" xfId="0" applyFont="1" applyFill="1" applyBorder="1" applyAlignment="1" applyProtection="1">
      <alignment wrapText="1"/>
      <protection/>
    </xf>
    <xf numFmtId="0" fontId="65" fillId="0" borderId="13" xfId="0" applyFont="1" applyFill="1" applyBorder="1" applyAlignment="1" applyProtection="1">
      <alignment wrapText="1"/>
      <protection/>
    </xf>
    <xf numFmtId="0" fontId="65" fillId="0" borderId="17" xfId="0"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8" xfId="0" applyFont="1" applyFill="1" applyBorder="1" applyAlignment="1" applyProtection="1">
      <alignment horizontal="center" vertical="center" wrapText="1"/>
      <protection/>
    </xf>
    <xf numFmtId="0" fontId="66" fillId="0" borderId="19" xfId="0" applyFont="1" applyFill="1" applyBorder="1" applyAlignment="1" applyProtection="1">
      <alignment horizontal="center" vertical="center" wrapText="1"/>
      <protection/>
    </xf>
    <xf numFmtId="0" fontId="66" fillId="0" borderId="20" xfId="0" applyFont="1" applyFill="1" applyBorder="1" applyAlignment="1" applyProtection="1">
      <alignment horizontal="center" vertical="center" wrapText="1"/>
      <protection/>
    </xf>
    <xf numFmtId="0" fontId="66" fillId="0" borderId="21" xfId="0" applyFont="1" applyFill="1" applyBorder="1" applyAlignment="1" applyProtection="1">
      <alignment horizontal="center" vertical="center" wrapText="1"/>
      <protection/>
    </xf>
    <xf numFmtId="0" fontId="66" fillId="0" borderId="22" xfId="0" applyFont="1" applyFill="1" applyBorder="1" applyAlignment="1" applyProtection="1">
      <alignment horizontal="center" vertical="center" wrapText="1"/>
      <protection/>
    </xf>
    <xf numFmtId="0" fontId="0" fillId="0" borderId="10" xfId="0" applyFill="1" applyBorder="1" applyAlignment="1" applyProtection="1">
      <alignment horizontal="left" vertical="center" wrapText="1"/>
      <protection locked="0"/>
    </xf>
    <xf numFmtId="0" fontId="0" fillId="0" borderId="0" xfId="0" applyAlignment="1">
      <alignment vertical="center"/>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8">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
      <font>
        <color theme="0" tint="-0.0499799996614456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8"/>
  <sheetViews>
    <sheetView zoomScale="90" zoomScaleNormal="90" zoomScalePageLayoutView="0" workbookViewId="0" topLeftCell="A1">
      <selection activeCell="A1" sqref="A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49</v>
      </c>
      <c r="C1" s="2" t="s">
        <v>3</v>
      </c>
    </row>
    <row r="2" spans="2:3" ht="12.75">
      <c r="B2" s="8" t="s">
        <v>4</v>
      </c>
      <c r="C2" s="9" t="s">
        <v>80</v>
      </c>
    </row>
    <row r="3" spans="2:3" ht="12.75">
      <c r="B3" s="13" t="s">
        <v>10</v>
      </c>
      <c r="C3" s="9" t="s">
        <v>92</v>
      </c>
    </row>
    <row r="4" spans="2:3" ht="12.75">
      <c r="B4" s="8" t="s">
        <v>11</v>
      </c>
      <c r="C4" s="9" t="s">
        <v>5</v>
      </c>
    </row>
    <row r="5" spans="2:3" ht="12.75">
      <c r="B5" s="8" t="s">
        <v>77</v>
      </c>
      <c r="C5" s="9" t="s">
        <v>79</v>
      </c>
    </row>
    <row r="6" spans="2:3" ht="12.75">
      <c r="B6" s="8" t="s">
        <v>78</v>
      </c>
      <c r="C6" s="9" t="s">
        <v>10</v>
      </c>
    </row>
    <row r="7" spans="2:3" ht="12.75">
      <c r="B7" s="13" t="s">
        <v>86</v>
      </c>
      <c r="C7" s="9" t="s">
        <v>93</v>
      </c>
    </row>
    <row r="8" spans="2:3" ht="12.75">
      <c r="B8" s="8" t="s">
        <v>87</v>
      </c>
      <c r="C8" s="9" t="s">
        <v>11</v>
      </c>
    </row>
    <row r="9" spans="2:3" ht="12.75">
      <c r="B9" s="8" t="s">
        <v>19</v>
      </c>
      <c r="C9" s="9" t="s">
        <v>81</v>
      </c>
    </row>
    <row r="10" spans="2:3" ht="12.75">
      <c r="B10" s="8" t="s">
        <v>91</v>
      </c>
      <c r="C10" s="9" t="s">
        <v>77</v>
      </c>
    </row>
    <row r="11" spans="2:3" ht="12.75">
      <c r="B11" s="13" t="s">
        <v>22</v>
      </c>
      <c r="C11" s="11" t="s">
        <v>113</v>
      </c>
    </row>
    <row r="12" spans="2:3" ht="12.75">
      <c r="B12" s="13" t="s">
        <v>23</v>
      </c>
      <c r="C12" s="11" t="s">
        <v>76</v>
      </c>
    </row>
    <row r="13" spans="2:3" ht="12.75">
      <c r="B13" s="13" t="s">
        <v>99</v>
      </c>
      <c r="C13" s="9" t="s">
        <v>6</v>
      </c>
    </row>
    <row r="14" spans="2:3" ht="12.75">
      <c r="B14" s="13" t="s">
        <v>101</v>
      </c>
      <c r="C14" s="9" t="s">
        <v>7</v>
      </c>
    </row>
    <row r="15" spans="2:3" ht="12.75">
      <c r="B15" s="13" t="s">
        <v>28</v>
      </c>
      <c r="C15" s="9" t="s">
        <v>34</v>
      </c>
    </row>
    <row r="16" spans="2:3" ht="12.75">
      <c r="B16" s="13" t="s">
        <v>104</v>
      </c>
      <c r="C16" s="9" t="s">
        <v>110</v>
      </c>
    </row>
    <row r="17" spans="2:3" ht="12.75">
      <c r="B17" s="8" t="s">
        <v>105</v>
      </c>
      <c r="C17" s="9" t="s">
        <v>38</v>
      </c>
    </row>
    <row r="18" spans="2:3" ht="12.75">
      <c r="B18" s="13" t="s">
        <v>33</v>
      </c>
      <c r="C18" s="9" t="s">
        <v>86</v>
      </c>
    </row>
    <row r="19" spans="2:3" ht="12.75">
      <c r="B19" s="13" t="s">
        <v>36</v>
      </c>
      <c r="C19" s="9" t="s">
        <v>87</v>
      </c>
    </row>
    <row r="20" spans="2:3" ht="12.75">
      <c r="B20" s="13" t="s">
        <v>37</v>
      </c>
      <c r="C20" s="9" t="s">
        <v>19</v>
      </c>
    </row>
    <row r="21" spans="2:3" ht="12.75">
      <c r="B21" s="13" t="s">
        <v>40</v>
      </c>
      <c r="C21" s="9" t="s">
        <v>91</v>
      </c>
    </row>
    <row r="22" spans="2:3" ht="12.75">
      <c r="B22" s="8" t="s">
        <v>109</v>
      </c>
      <c r="C22" s="11" t="s">
        <v>22</v>
      </c>
    </row>
    <row r="23" spans="2:3" ht="12.75">
      <c r="B23" s="8" t="s">
        <v>45</v>
      </c>
      <c r="C23" s="9" t="s">
        <v>23</v>
      </c>
    </row>
    <row r="24" spans="2:3" ht="12.75">
      <c r="B24" s="13" t="s">
        <v>114</v>
      </c>
      <c r="C24" s="11" t="s">
        <v>99</v>
      </c>
    </row>
    <row r="25" spans="2:3" ht="12.75">
      <c r="B25" s="6" t="s">
        <v>115</v>
      </c>
      <c r="C25" s="9" t="s">
        <v>101</v>
      </c>
    </row>
    <row r="26" spans="2:3" ht="12.75">
      <c r="B26" s="6" t="s">
        <v>116</v>
      </c>
      <c r="C26" s="9" t="s">
        <v>29</v>
      </c>
    </row>
    <row r="27" spans="2:3" ht="12.75">
      <c r="B27" s="13" t="s">
        <v>46</v>
      </c>
      <c r="C27" s="11" t="s">
        <v>96</v>
      </c>
    </row>
    <row r="28" spans="2:3" ht="12.75">
      <c r="B28" s="8" t="s">
        <v>117</v>
      </c>
      <c r="C28" s="9" t="s">
        <v>24</v>
      </c>
    </row>
    <row r="29" spans="1:3" ht="12.75">
      <c r="A29" s="5"/>
      <c r="B29" s="13" t="s">
        <v>118</v>
      </c>
      <c r="C29" s="9" t="s">
        <v>88</v>
      </c>
    </row>
    <row r="30" spans="1:3" ht="12.75">
      <c r="A30" s="5"/>
      <c r="B30" s="13" t="s">
        <v>44</v>
      </c>
      <c r="C30" s="9" t="s">
        <v>69</v>
      </c>
    </row>
    <row r="31" spans="1:3" ht="12.75">
      <c r="A31" s="5"/>
      <c r="B31" s="8" t="s">
        <v>47</v>
      </c>
      <c r="C31" s="11" t="s">
        <v>94</v>
      </c>
    </row>
    <row r="32" spans="1:3" ht="12.75">
      <c r="A32" s="5"/>
      <c r="B32" s="8" t="s">
        <v>48</v>
      </c>
      <c r="C32" s="11" t="s">
        <v>30</v>
      </c>
    </row>
    <row r="33" spans="1:3" ht="12.75">
      <c r="A33" s="5"/>
      <c r="C33" s="9" t="s">
        <v>104</v>
      </c>
    </row>
    <row r="34" spans="1:3" ht="12.75">
      <c r="A34" s="5"/>
      <c r="C34" s="9" t="s">
        <v>35</v>
      </c>
    </row>
    <row r="35" spans="1:3" ht="12.75">
      <c r="A35" s="5"/>
      <c r="C35" s="9" t="s">
        <v>100</v>
      </c>
    </row>
    <row r="36" spans="1:3" ht="12.75">
      <c r="A36" s="5"/>
      <c r="C36" s="11" t="s">
        <v>25</v>
      </c>
    </row>
    <row r="37" spans="1:3" ht="12.75">
      <c r="A37" s="5"/>
      <c r="C37" s="9" t="s">
        <v>111</v>
      </c>
    </row>
    <row r="38" spans="1:3" ht="12.75">
      <c r="A38" s="5"/>
      <c r="C38" s="9" t="s">
        <v>108</v>
      </c>
    </row>
    <row r="39" ht="12.75">
      <c r="C39" s="12" t="s">
        <v>105</v>
      </c>
    </row>
    <row r="40" ht="12.75">
      <c r="C40" s="11" t="s">
        <v>33</v>
      </c>
    </row>
    <row r="41" ht="12.75">
      <c r="C41" s="9" t="s">
        <v>107</v>
      </c>
    </row>
    <row r="42" spans="1:3" ht="12.75">
      <c r="A42" s="5"/>
      <c r="C42" s="9" t="s">
        <v>12</v>
      </c>
    </row>
    <row r="43" spans="1:3" ht="12.75">
      <c r="A43" s="5"/>
      <c r="C43" s="9" t="s">
        <v>13</v>
      </c>
    </row>
    <row r="44" spans="1:3" ht="12.75">
      <c r="A44" s="5"/>
      <c r="C44" s="11" t="s">
        <v>112</v>
      </c>
    </row>
    <row r="45" spans="1:3" ht="12.75">
      <c r="A45" s="5"/>
      <c r="C45" s="9" t="s">
        <v>97</v>
      </c>
    </row>
    <row r="46" spans="1:3" ht="12.75">
      <c r="A46" s="5"/>
      <c r="C46" s="9" t="s">
        <v>102</v>
      </c>
    </row>
    <row r="47" spans="1:3" ht="12.75">
      <c r="A47" s="5"/>
      <c r="C47" s="9" t="s">
        <v>82</v>
      </c>
    </row>
    <row r="48" spans="1:3" ht="12.75">
      <c r="A48" s="5"/>
      <c r="C48" s="9" t="s">
        <v>37</v>
      </c>
    </row>
    <row r="49" spans="1:3" ht="12.75">
      <c r="A49" s="5"/>
      <c r="C49" s="9" t="s">
        <v>40</v>
      </c>
    </row>
    <row r="50" spans="1:3" ht="12.75">
      <c r="A50" s="5"/>
      <c r="C50" s="9" t="s">
        <v>41</v>
      </c>
    </row>
    <row r="51" spans="1:3" ht="12.75">
      <c r="A51" s="5"/>
      <c r="C51" s="9" t="s">
        <v>89</v>
      </c>
    </row>
    <row r="52" spans="1:3" ht="12.75">
      <c r="A52" s="5"/>
      <c r="C52" s="9" t="s">
        <v>109</v>
      </c>
    </row>
    <row r="53" spans="1:3" ht="12.75">
      <c r="A53" s="5"/>
      <c r="C53" s="9" t="s">
        <v>14</v>
      </c>
    </row>
    <row r="54" spans="1:3" ht="12.75">
      <c r="A54" s="5"/>
      <c r="C54" s="9" t="s">
        <v>42</v>
      </c>
    </row>
    <row r="55" spans="1:3" ht="12.75">
      <c r="A55" s="5"/>
      <c r="C55" s="9" t="s">
        <v>106</v>
      </c>
    </row>
    <row r="56" spans="1:3" ht="12.75">
      <c r="A56" s="5"/>
      <c r="C56" s="10" t="s">
        <v>45</v>
      </c>
    </row>
    <row r="57" spans="1:3" ht="12.75">
      <c r="A57" s="5"/>
      <c r="C57" s="10" t="s">
        <v>119</v>
      </c>
    </row>
    <row r="58" spans="1:3" ht="12.75">
      <c r="A58" s="5"/>
      <c r="C58" s="9" t="s">
        <v>114</v>
      </c>
    </row>
    <row r="59" spans="1:3" ht="12.75">
      <c r="A59" s="5"/>
      <c r="C59" s="9" t="s">
        <v>115</v>
      </c>
    </row>
    <row r="60" spans="1:3" ht="12.75">
      <c r="A60" s="5"/>
      <c r="C60" s="9" t="s">
        <v>116</v>
      </c>
    </row>
    <row r="61" spans="1:3" ht="12.75">
      <c r="A61" s="5"/>
      <c r="C61" s="9" t="s">
        <v>26</v>
      </c>
    </row>
    <row r="62" spans="1:3" ht="12.75">
      <c r="A62" s="5"/>
      <c r="C62" s="11" t="s">
        <v>83</v>
      </c>
    </row>
    <row r="63" spans="1:3" ht="12.75" customHeight="1">
      <c r="A63" s="5"/>
      <c r="C63" s="11" t="s">
        <v>16</v>
      </c>
    </row>
    <row r="64" spans="1:3" ht="12.75">
      <c r="A64" s="5"/>
      <c r="C64" s="9" t="s">
        <v>103</v>
      </c>
    </row>
    <row r="65" spans="1:3" ht="12.75">
      <c r="A65" s="5"/>
      <c r="C65" s="9" t="s">
        <v>17</v>
      </c>
    </row>
    <row r="66" spans="1:3" ht="12.75">
      <c r="A66" s="5"/>
      <c r="C66" s="11" t="s">
        <v>18</v>
      </c>
    </row>
    <row r="67" spans="1:3" ht="12.75">
      <c r="A67" s="5"/>
      <c r="C67" s="9" t="s">
        <v>20</v>
      </c>
    </row>
    <row r="68" spans="1:3" ht="12.75">
      <c r="A68" s="5"/>
      <c r="C68" s="9" t="s">
        <v>46</v>
      </c>
    </row>
    <row r="69" spans="1:3" ht="12.75">
      <c r="A69" s="5"/>
      <c r="C69" s="9" t="s">
        <v>117</v>
      </c>
    </row>
    <row r="70" spans="1:3" ht="12.75">
      <c r="A70" s="5"/>
      <c r="C70" s="9" t="s">
        <v>8</v>
      </c>
    </row>
    <row r="71" spans="1:3" ht="12.75">
      <c r="A71" s="5"/>
      <c r="C71" s="9" t="s">
        <v>84</v>
      </c>
    </row>
    <row r="72" spans="1:3" ht="12.75">
      <c r="A72" s="5"/>
      <c r="C72" s="9" t="s">
        <v>90</v>
      </c>
    </row>
    <row r="73" spans="1:3" ht="12.75">
      <c r="A73" s="5"/>
      <c r="C73" s="9" t="s">
        <v>43</v>
      </c>
    </row>
    <row r="74" spans="1:3" ht="12.75">
      <c r="A74" s="5"/>
      <c r="C74" s="9" t="s">
        <v>9</v>
      </c>
    </row>
    <row r="75" spans="1:3" ht="12.75">
      <c r="A75" s="5"/>
      <c r="C75" s="9" t="s">
        <v>118</v>
      </c>
    </row>
    <row r="76" spans="1:3" ht="12.75">
      <c r="A76" s="5"/>
      <c r="C76" s="9" t="s">
        <v>39</v>
      </c>
    </row>
    <row r="77" spans="1:3" ht="12.75">
      <c r="A77" s="5"/>
      <c r="C77" s="11" t="s">
        <v>15</v>
      </c>
    </row>
    <row r="78" spans="1:3" ht="12.75">
      <c r="A78" s="5"/>
      <c r="C78" s="9" t="s">
        <v>85</v>
      </c>
    </row>
    <row r="79" spans="1:3" ht="12.75">
      <c r="A79" s="5"/>
      <c r="C79" s="9" t="s">
        <v>44</v>
      </c>
    </row>
    <row r="80" spans="1:3" ht="12.75">
      <c r="A80" s="5"/>
      <c r="C80" s="9" t="s">
        <v>47</v>
      </c>
    </row>
    <row r="81" spans="1:3" ht="12.75">
      <c r="A81" s="5"/>
      <c r="C81" s="9" t="s">
        <v>32</v>
      </c>
    </row>
    <row r="82" spans="1:3" ht="12.75">
      <c r="A82" s="5"/>
      <c r="C82" s="9" t="s">
        <v>98</v>
      </c>
    </row>
    <row r="83" spans="1:3" ht="12.75">
      <c r="A83" s="5"/>
      <c r="C83" s="9" t="s">
        <v>27</v>
      </c>
    </row>
    <row r="84" spans="1:3" ht="12.75">
      <c r="A84" s="5"/>
      <c r="C84" s="9" t="s">
        <v>95</v>
      </c>
    </row>
    <row r="85" spans="1:3" ht="12.75">
      <c r="A85" s="5"/>
      <c r="C85" s="9" t="s">
        <v>48</v>
      </c>
    </row>
    <row r="86" spans="1:3" ht="12.75">
      <c r="A86" s="5"/>
      <c r="C86" s="9" t="s">
        <v>21</v>
      </c>
    </row>
    <row r="87" spans="1:3" ht="12.75">
      <c r="A87" s="5"/>
      <c r="C87" s="9" t="s">
        <v>31</v>
      </c>
    </row>
    <row r="88" ht="12.75">
      <c r="A88" s="5"/>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D14" sqref="D14"/>
    </sheetView>
  </sheetViews>
  <sheetFormatPr defaultColWidth="9.140625" defaultRowHeight="15"/>
  <cols>
    <col min="1" max="2" width="46.8515625" style="25" customWidth="1"/>
    <col min="3" max="3" width="14.28125" style="26" customWidth="1"/>
    <col min="4" max="4" width="17.8515625" style="26" customWidth="1"/>
    <col min="5" max="5" width="17.00390625" style="26" customWidth="1"/>
    <col min="6" max="6" width="19.28125" style="26" customWidth="1"/>
    <col min="7" max="7" width="18.8515625" style="26" customWidth="1"/>
    <col min="8" max="8" width="25.140625" style="26" customWidth="1"/>
    <col min="9" max="9" width="19.28125" style="26" customWidth="1"/>
    <col min="10" max="10" width="17.140625" style="26" customWidth="1"/>
    <col min="11" max="11" width="22.7109375" style="26" customWidth="1"/>
    <col min="12" max="12" width="24.00390625" style="26" customWidth="1"/>
    <col min="13" max="13" width="24.140625" style="26" customWidth="1"/>
    <col min="14" max="14" width="19.421875" style="26" customWidth="1"/>
    <col min="15" max="15" width="24.7109375" style="26" customWidth="1"/>
    <col min="16" max="16" width="25.7109375" style="26" customWidth="1"/>
    <col min="17" max="17" width="25.28125" style="26" customWidth="1"/>
    <col min="18" max="18" width="26.7109375" style="26" customWidth="1"/>
    <col min="19" max="19" width="25.421875" style="26" customWidth="1"/>
    <col min="20" max="20" width="28.7109375" style="26" customWidth="1"/>
    <col min="21" max="21" width="23.57421875" style="26" customWidth="1"/>
    <col min="22" max="22" width="20.8515625" style="26" customWidth="1"/>
    <col min="23" max="23" width="24.140625" style="26" customWidth="1"/>
    <col min="24" max="24" width="23.8515625" style="26" customWidth="1"/>
    <col min="25" max="25" width="22.28125" style="26" customWidth="1"/>
    <col min="26" max="26" width="25.421875" style="26" customWidth="1"/>
    <col min="27" max="27" width="60.140625" style="16" customWidth="1"/>
  </cols>
  <sheetData>
    <row r="1" spans="1:27" ht="15">
      <c r="A1" s="18"/>
      <c r="B1" s="18"/>
      <c r="C1" s="19"/>
      <c r="D1" s="19"/>
      <c r="E1" s="19"/>
      <c r="F1" s="19"/>
      <c r="G1" s="19"/>
      <c r="H1" s="19"/>
      <c r="I1" s="19"/>
      <c r="J1" s="19"/>
      <c r="K1" s="19"/>
      <c r="L1" s="19"/>
      <c r="M1" s="19"/>
      <c r="N1" s="19"/>
      <c r="O1" s="19"/>
      <c r="P1" s="19"/>
      <c r="Q1" s="19"/>
      <c r="R1" s="19"/>
      <c r="S1" s="19"/>
      <c r="T1" s="19"/>
      <c r="U1" s="19"/>
      <c r="V1" s="19"/>
      <c r="W1" s="19"/>
      <c r="X1" s="19"/>
      <c r="Y1" s="19"/>
      <c r="Z1" s="19"/>
      <c r="AA1" s="14"/>
    </row>
    <row r="2" spans="1:27" ht="18.75">
      <c r="A2" s="37" t="s">
        <v>127</v>
      </c>
      <c r="B2" s="40" t="s">
        <v>67</v>
      </c>
      <c r="C2" s="43" t="s">
        <v>61</v>
      </c>
      <c r="D2" s="44"/>
      <c r="E2" s="44"/>
      <c r="F2" s="44"/>
      <c r="G2" s="44"/>
      <c r="H2" s="44"/>
      <c r="I2" s="44"/>
      <c r="J2" s="44"/>
      <c r="K2" s="44"/>
      <c r="L2" s="44"/>
      <c r="M2" s="44"/>
      <c r="N2" s="44"/>
      <c r="O2" s="44"/>
      <c r="P2" s="45"/>
      <c r="Q2" s="46" t="s">
        <v>66</v>
      </c>
      <c r="R2" s="47"/>
      <c r="S2" s="47"/>
      <c r="T2" s="47"/>
      <c r="U2" s="47"/>
      <c r="V2" s="47"/>
      <c r="W2" s="47"/>
      <c r="X2" s="48"/>
      <c r="Y2" s="46" t="s">
        <v>122</v>
      </c>
      <c r="Z2" s="48"/>
      <c r="AA2" s="28" t="s">
        <v>126</v>
      </c>
    </row>
    <row r="3" spans="1:27" ht="18.75">
      <c r="A3" s="38"/>
      <c r="B3" s="41"/>
      <c r="C3" s="31" t="s">
        <v>70</v>
      </c>
      <c r="D3" s="31" t="s">
        <v>71</v>
      </c>
      <c r="E3" s="33" t="s">
        <v>2</v>
      </c>
      <c r="F3" s="34"/>
      <c r="G3" s="34"/>
      <c r="H3" s="34"/>
      <c r="I3" s="35"/>
      <c r="J3" s="34" t="s">
        <v>1</v>
      </c>
      <c r="K3" s="34"/>
      <c r="L3" s="34"/>
      <c r="M3" s="34"/>
      <c r="N3" s="35"/>
      <c r="O3" s="36" t="s">
        <v>0</v>
      </c>
      <c r="P3" s="36"/>
      <c r="Q3" s="49"/>
      <c r="R3" s="50"/>
      <c r="S3" s="50"/>
      <c r="T3" s="50"/>
      <c r="U3" s="50"/>
      <c r="V3" s="50"/>
      <c r="W3" s="50"/>
      <c r="X3" s="51"/>
      <c r="Y3" s="49"/>
      <c r="Z3" s="51"/>
      <c r="AA3" s="29"/>
    </row>
    <row r="4" spans="1:27" s="17" customFormat="1" ht="120">
      <c r="A4" s="39"/>
      <c r="B4" s="42"/>
      <c r="C4" s="32"/>
      <c r="D4" s="32"/>
      <c r="E4" s="20" t="s">
        <v>50</v>
      </c>
      <c r="F4" s="20" t="s">
        <v>53</v>
      </c>
      <c r="G4" s="20" t="s">
        <v>65</v>
      </c>
      <c r="H4" s="20" t="s">
        <v>51</v>
      </c>
      <c r="I4" s="20" t="s">
        <v>52</v>
      </c>
      <c r="J4" s="20" t="s">
        <v>54</v>
      </c>
      <c r="K4" s="20" t="s">
        <v>55</v>
      </c>
      <c r="L4" s="20" t="s">
        <v>60</v>
      </c>
      <c r="M4" s="20" t="s">
        <v>56</v>
      </c>
      <c r="N4" s="20" t="s">
        <v>57</v>
      </c>
      <c r="O4" s="21" t="s">
        <v>58</v>
      </c>
      <c r="P4" s="20" t="s">
        <v>59</v>
      </c>
      <c r="Q4" s="20" t="s">
        <v>72</v>
      </c>
      <c r="R4" s="20" t="s">
        <v>73</v>
      </c>
      <c r="S4" s="20" t="s">
        <v>62</v>
      </c>
      <c r="T4" s="20" t="s">
        <v>74</v>
      </c>
      <c r="U4" s="20" t="s">
        <v>63</v>
      </c>
      <c r="V4" s="20" t="s">
        <v>68</v>
      </c>
      <c r="W4" s="20" t="s">
        <v>75</v>
      </c>
      <c r="X4" s="20" t="s">
        <v>64</v>
      </c>
      <c r="Y4" s="20" t="s">
        <v>120</v>
      </c>
      <c r="Z4" s="20" t="s">
        <v>121</v>
      </c>
      <c r="AA4" s="30"/>
    </row>
    <row r="5" spans="1:27" s="53" customFormat="1" ht="135">
      <c r="A5" s="52" t="s">
        <v>91</v>
      </c>
      <c r="B5" s="52" t="s">
        <v>91</v>
      </c>
      <c r="C5" s="22">
        <v>188828000</v>
      </c>
      <c r="D5" s="23">
        <v>4323</v>
      </c>
      <c r="E5" s="22">
        <v>307718</v>
      </c>
      <c r="F5" s="23">
        <v>745</v>
      </c>
      <c r="G5" s="27">
        <f>F5/D5</f>
        <v>0.17233402729585937</v>
      </c>
      <c r="H5" s="22">
        <v>2000</v>
      </c>
      <c r="I5" s="22">
        <v>300</v>
      </c>
      <c r="J5" s="22">
        <v>1694863</v>
      </c>
      <c r="K5" s="23">
        <v>920</v>
      </c>
      <c r="L5" s="27">
        <f>K5/D5</f>
        <v>0.2128151746472357</v>
      </c>
      <c r="M5" s="22">
        <v>3205</v>
      </c>
      <c r="N5" s="22">
        <v>1586</v>
      </c>
      <c r="O5" s="24">
        <f>E5+J5</f>
        <v>2002581</v>
      </c>
      <c r="P5" s="27">
        <f>O5/C5</f>
        <v>0.01060531806723579</v>
      </c>
      <c r="Q5" s="22">
        <v>13734444</v>
      </c>
      <c r="R5" s="23">
        <v>128</v>
      </c>
      <c r="S5" s="22">
        <v>356183</v>
      </c>
      <c r="T5" s="27">
        <f>S5/Q5</f>
        <v>0.02593355799477576</v>
      </c>
      <c r="U5" s="23">
        <v>28</v>
      </c>
      <c r="V5" s="27">
        <f>U5/R5</f>
        <v>0.21875</v>
      </c>
      <c r="W5" s="22">
        <v>15000</v>
      </c>
      <c r="X5" s="22">
        <v>11000</v>
      </c>
      <c r="Y5" s="23" t="s">
        <v>125</v>
      </c>
      <c r="Z5" s="22" t="s">
        <v>125</v>
      </c>
      <c r="AA5" s="15" t="s">
        <v>123</v>
      </c>
    </row>
    <row r="6" spans="1:27" s="53" customFormat="1" ht="45">
      <c r="A6" s="52" t="s">
        <v>91</v>
      </c>
      <c r="B6" s="52" t="s">
        <v>93</v>
      </c>
      <c r="C6" s="22">
        <v>21606000</v>
      </c>
      <c r="D6" s="23">
        <v>553</v>
      </c>
      <c r="E6" s="22" t="s">
        <v>125</v>
      </c>
      <c r="F6" s="23" t="s">
        <v>125</v>
      </c>
      <c r="G6" s="27" t="s">
        <v>125</v>
      </c>
      <c r="H6" s="22" t="s">
        <v>125</v>
      </c>
      <c r="I6" s="22" t="s">
        <v>125</v>
      </c>
      <c r="J6" s="22">
        <v>768097</v>
      </c>
      <c r="K6" s="23">
        <v>535</v>
      </c>
      <c r="L6" s="27">
        <f>K6/D6</f>
        <v>0.9674502712477396</v>
      </c>
      <c r="M6" s="22">
        <v>6204</v>
      </c>
      <c r="N6" s="22">
        <v>1092</v>
      </c>
      <c r="O6" s="24">
        <f>SUM(J6,E6)</f>
        <v>768097</v>
      </c>
      <c r="P6" s="27">
        <f>O6/C6</f>
        <v>0.035550171248727204</v>
      </c>
      <c r="Q6" s="22" t="s">
        <v>125</v>
      </c>
      <c r="R6" s="23" t="s">
        <v>125</v>
      </c>
      <c r="S6" s="22" t="s">
        <v>125</v>
      </c>
      <c r="T6" s="27" t="s">
        <v>125</v>
      </c>
      <c r="U6" s="23" t="s">
        <v>125</v>
      </c>
      <c r="V6" s="27" t="s">
        <v>125</v>
      </c>
      <c r="W6" s="22" t="s">
        <v>125</v>
      </c>
      <c r="X6" s="22" t="s">
        <v>125</v>
      </c>
      <c r="Y6" s="23" t="s">
        <v>125</v>
      </c>
      <c r="Z6" s="22" t="s">
        <v>125</v>
      </c>
      <c r="AA6" s="15" t="s">
        <v>124</v>
      </c>
    </row>
    <row r="7" spans="1:27" s="53" customFormat="1" ht="30">
      <c r="A7" s="52" t="s">
        <v>91</v>
      </c>
      <c r="B7" s="52" t="s">
        <v>94</v>
      </c>
      <c r="C7" s="22">
        <v>29522000</v>
      </c>
      <c r="D7" s="23">
        <v>841</v>
      </c>
      <c r="E7" s="22">
        <v>145995</v>
      </c>
      <c r="F7" s="23">
        <v>396</v>
      </c>
      <c r="G7" s="27">
        <f>F7/D7</f>
        <v>0.4708680142687277</v>
      </c>
      <c r="H7" s="22">
        <v>1000</v>
      </c>
      <c r="I7" s="22">
        <v>260</v>
      </c>
      <c r="J7" s="22">
        <v>282813</v>
      </c>
      <c r="K7" s="23">
        <v>241</v>
      </c>
      <c r="L7" s="27">
        <f>K7/D7</f>
        <v>0.28656361474435194</v>
      </c>
      <c r="M7" s="22">
        <v>2349</v>
      </c>
      <c r="N7" s="22">
        <v>1158</v>
      </c>
      <c r="O7" s="24">
        <f>SUM(J7,E7)</f>
        <v>428808</v>
      </c>
      <c r="P7" s="27">
        <f>O7/C7</f>
        <v>0.01452503217939164</v>
      </c>
      <c r="Q7" s="22" t="s">
        <v>125</v>
      </c>
      <c r="R7" s="23" t="s">
        <v>125</v>
      </c>
      <c r="S7" s="22" t="s">
        <v>125</v>
      </c>
      <c r="T7" s="27" t="s">
        <v>125</v>
      </c>
      <c r="U7" s="23" t="s">
        <v>125</v>
      </c>
      <c r="V7" s="27" t="s">
        <v>125</v>
      </c>
      <c r="W7" s="22" t="s">
        <v>125</v>
      </c>
      <c r="X7" s="22" t="s">
        <v>125</v>
      </c>
      <c r="Y7" s="23" t="s">
        <v>125</v>
      </c>
      <c r="Z7" s="22" t="s">
        <v>125</v>
      </c>
      <c r="AA7" s="15" t="s">
        <v>125</v>
      </c>
    </row>
    <row r="8" spans="1:27" s="53" customFormat="1" ht="30">
      <c r="A8" s="52" t="s">
        <v>91</v>
      </c>
      <c r="B8" s="52" t="s">
        <v>20</v>
      </c>
      <c r="C8" s="22">
        <v>70325804</v>
      </c>
      <c r="D8" s="23">
        <v>2106</v>
      </c>
      <c r="E8" s="22">
        <v>260483</v>
      </c>
      <c r="F8" s="23">
        <v>1215</v>
      </c>
      <c r="G8" s="27">
        <f>F8/D8</f>
        <v>0.5769230769230769</v>
      </c>
      <c r="H8" s="22">
        <v>1500</v>
      </c>
      <c r="I8" s="22">
        <v>150</v>
      </c>
      <c r="J8" s="22">
        <v>562103</v>
      </c>
      <c r="K8" s="23">
        <v>290</v>
      </c>
      <c r="L8" s="27">
        <f>K8/D8</f>
        <v>0.13770180436847104</v>
      </c>
      <c r="M8" s="22">
        <v>2500</v>
      </c>
      <c r="N8" s="22">
        <v>2000</v>
      </c>
      <c r="O8" s="24">
        <f>SUM(J8,E8)</f>
        <v>822586</v>
      </c>
      <c r="P8" s="27">
        <f>O8/C8</f>
        <v>0.011696787711093925</v>
      </c>
      <c r="Q8" s="22" t="s">
        <v>125</v>
      </c>
      <c r="R8" s="23" t="s">
        <v>125</v>
      </c>
      <c r="S8" s="22" t="s">
        <v>125</v>
      </c>
      <c r="T8" s="27" t="s">
        <v>125</v>
      </c>
      <c r="U8" s="23" t="s">
        <v>125</v>
      </c>
      <c r="V8" s="27" t="s">
        <v>125</v>
      </c>
      <c r="W8" s="22" t="s">
        <v>125</v>
      </c>
      <c r="X8" s="22" t="s">
        <v>125</v>
      </c>
      <c r="Y8" s="23" t="s">
        <v>125</v>
      </c>
      <c r="Z8" s="22" t="s">
        <v>125</v>
      </c>
      <c r="AA8" s="15" t="s">
        <v>125</v>
      </c>
    </row>
  </sheetData>
  <sheetProtection/>
  <mergeCells count="11">
    <mergeCell ref="A2:A4"/>
    <mergeCell ref="B2:B4"/>
    <mergeCell ref="C2:P2"/>
    <mergeCell ref="Q2:X3"/>
    <mergeCell ref="Y2:Z3"/>
    <mergeCell ref="AA2:AA4"/>
    <mergeCell ref="C3:C4"/>
    <mergeCell ref="D3:D4"/>
    <mergeCell ref="E3:I3"/>
    <mergeCell ref="J3:N3"/>
    <mergeCell ref="O3:P3"/>
  </mergeCells>
  <conditionalFormatting sqref="G5:G8">
    <cfRule type="expression" priority="6" dxfId="6" stopIfTrue="1">
      <formula>OR(ISBLANK(F5),ISBLANK(D5))</formula>
    </cfRule>
  </conditionalFormatting>
  <conditionalFormatting sqref="L5:L8">
    <cfRule type="expression" priority="5" dxfId="6" stopIfTrue="1">
      <formula>OR(ISBLANK(K5),ISBLANK(D5))</formula>
    </cfRule>
  </conditionalFormatting>
  <conditionalFormatting sqref="O5:O8">
    <cfRule type="expression" priority="4" dxfId="6" stopIfTrue="1">
      <formula>OR(ISBLANK(E5),ISBLANK(J5))</formula>
    </cfRule>
  </conditionalFormatting>
  <conditionalFormatting sqref="P5:P8">
    <cfRule type="expression" priority="3" dxfId="6" stopIfTrue="1">
      <formula>OR(ISBLANK(C5),ISBLANK(O5))</formula>
    </cfRule>
  </conditionalFormatting>
  <conditionalFormatting sqref="T5:T8">
    <cfRule type="expression" priority="2" dxfId="7" stopIfTrue="1">
      <formula>OR(ISBLANK(Q5),ISBLANK(S5))</formula>
    </cfRule>
  </conditionalFormatting>
  <conditionalFormatting sqref="V5:V8">
    <cfRule type="expression" priority="1" dxfId="7" stopIfTrue="1">
      <formula>OR(ISBLANK(U5),ISBLANK(R5))</formula>
    </cfRule>
  </conditionalFormatting>
  <dataValidations count="2">
    <dataValidation type="list" allowBlank="1" showInputMessage="1" showErrorMessage="1" sqref="A5:A8">
      <formula1>INDIRECT("MainDepartment")</formula1>
    </dataValidation>
    <dataValidation type="list" allowBlank="1" showInputMessage="1" showErrorMessage="1" sqref="B5:B8">
      <formula1>INDIRECT("Organisation")</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Jamie Knights</dc:creator>
  <cp:keywords/>
  <dc:description/>
  <cp:lastModifiedBy>Jimmy Allimadi</cp:lastModifiedBy>
  <cp:lastPrinted>2014-12-10T14:39:38Z</cp:lastPrinted>
  <dcterms:created xsi:type="dcterms:W3CDTF">2011-08-11T11:55:03Z</dcterms:created>
  <dcterms:modified xsi:type="dcterms:W3CDTF">2015-04-07T15:10:11Z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