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sp.demeter.zeus.gsi.gov.uk/sites/cs04/dpt/datapub/Statistics_Releases/2018/carrier_bags/"/>
    </mc:Choice>
  </mc:AlternateContent>
  <bookViews>
    <workbookView xWindow="0" yWindow="0" windowWidth="28800" windowHeight="11835" activeTab="2"/>
  </bookViews>
  <sheets>
    <sheet name="Metadata" sheetId="3" r:id="rId1"/>
    <sheet name="Notes" sheetId="4" r:id="rId2"/>
    <sheet name="Data" sheetId="1" r:id="rId3"/>
  </sheets>
  <definedNames>
    <definedName name="_xlnm._FilterDatabase" localSheetId="2" hidden="1">Data!$A$1:$U$511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11" i="1" l="1"/>
  <c r="F510" i="1"/>
  <c r="F506" i="1"/>
  <c r="F505" i="1"/>
  <c r="F493" i="1"/>
  <c r="F487" i="1"/>
  <c r="F477" i="1"/>
  <c r="F473" i="1"/>
  <c r="F470" i="1"/>
  <c r="F469" i="1"/>
  <c r="F468" i="1"/>
  <c r="F465" i="1"/>
  <c r="F463" i="1"/>
  <c r="F429" i="1"/>
  <c r="F428" i="1"/>
  <c r="F426" i="1"/>
  <c r="F425" i="1"/>
  <c r="F413" i="1"/>
  <c r="F399" i="1"/>
  <c r="F359" i="1"/>
  <c r="F351" i="1"/>
  <c r="F341" i="1"/>
  <c r="F340" i="1"/>
  <c r="F330" i="1"/>
  <c r="F328" i="1"/>
  <c r="F326" i="1"/>
  <c r="F318" i="1"/>
  <c r="F315" i="1"/>
  <c r="F290" i="1"/>
  <c r="F288" i="1"/>
  <c r="F273" i="1"/>
  <c r="F270" i="1"/>
  <c r="D163" i="1"/>
  <c r="E163" i="1"/>
  <c r="N163" i="1"/>
</calcChain>
</file>

<file path=xl/sharedStrings.xml><?xml version="1.0" encoding="utf-8"?>
<sst xmlns="http://schemas.openxmlformats.org/spreadsheetml/2006/main" count="4976" uniqueCount="612">
  <si>
    <t>Press enquiries: 03459 33 55 77</t>
  </si>
  <si>
    <t>Defra copyright © 2018. This data is licensed under the Open Government Licence 3.0.</t>
  </si>
  <si>
    <t>Published: XX July 2018</t>
  </si>
  <si>
    <t>Email: PlasticBagCharge@defra.gsi.gov.uk</t>
  </si>
  <si>
    <t>https://www.gov.uk/government/publications/carrier-bag-charge-summary-of-data-in-england</t>
  </si>
  <si>
    <t>Company name</t>
  </si>
  <si>
    <t>Number of single use plastic bags issued</t>
  </si>
  <si>
    <t>Gross proceeds of charge (£)</t>
  </si>
  <si>
    <t>VAT (£)</t>
  </si>
  <si>
    <t xml:space="preserve"> Cost of changing till systems (£)</t>
  </si>
  <si>
    <t>Cost of staff communications (£)</t>
  </si>
  <si>
    <t>Cost of customer communications (£)</t>
  </si>
  <si>
    <t>Cost of obtaining advice on charge (£)</t>
  </si>
  <si>
    <t>Cost of administering donations (£)</t>
  </si>
  <si>
    <t>Other costs associated with implementing charge (£)</t>
  </si>
  <si>
    <t xml:space="preserve"> Description of other costs</t>
  </si>
  <si>
    <t>Net proceeds  (£) (Gross less VAT and costs)</t>
  </si>
  <si>
    <t>Use of net proceeds</t>
  </si>
  <si>
    <t>Other use of net proceeds</t>
  </si>
  <si>
    <t>Amount donated to good causes (£)</t>
  </si>
  <si>
    <t>Good causes in receipt of proceed donation</t>
  </si>
  <si>
    <t>Number of paper bags issued</t>
  </si>
  <si>
    <t>Number of bags for life</t>
  </si>
  <si>
    <t>Any other information</t>
  </si>
  <si>
    <t>Single Use Plastic Carrier Bags, England data (2017-18 and 2016-17)</t>
  </si>
  <si>
    <t>Year</t>
  </si>
  <si>
    <t>2017-18</t>
  </si>
  <si>
    <t>2 sisters (Red Meat) Ltd</t>
  </si>
  <si>
    <t>A F Blakemore &amp; Son Ltd</t>
  </si>
  <si>
    <t>Age UK Trading CIC</t>
  </si>
  <si>
    <t xml:space="preserve">Aldi Stores Ltd </t>
  </si>
  <si>
    <t>Animal, a division of H Young (Operations) Limited</t>
  </si>
  <si>
    <t>Archant Community Media Limited</t>
  </si>
  <si>
    <t>Argos</t>
  </si>
  <si>
    <t xml:space="preserve">B&amp;Q </t>
  </si>
  <si>
    <t>Banhams Patent Locks Limited</t>
  </si>
  <si>
    <t>Barton Grange Group Ltd</t>
  </si>
  <si>
    <t>Bents Garden Centre Limited</t>
  </si>
  <si>
    <t>Birds (Derby) Ltd</t>
  </si>
  <si>
    <t>Blackburn Rovers Football &amp; Athletic Ltd</t>
  </si>
  <si>
    <t>Blackpool Pleasure Beach Ltd</t>
  </si>
  <si>
    <t>Blackwell UK Limited</t>
  </si>
  <si>
    <t>Blue Cross</t>
  </si>
  <si>
    <t>Bodleian Libraries, University of Oxford</t>
  </si>
  <si>
    <t>Bonmarche Limited</t>
  </si>
  <si>
    <t>Boux Avenue Limited</t>
  </si>
  <si>
    <t>Bradfords Building Supplies Ltd</t>
  </si>
  <si>
    <t>Brighton &amp; Hove Albion FC</t>
  </si>
  <si>
    <t>Britannia Jinky Jersey Ltd</t>
  </si>
  <si>
    <t>Butlins</t>
  </si>
  <si>
    <t>C Brewer &amp; Sons Ltd</t>
  </si>
  <si>
    <t>Cardzone Ltd</t>
  </si>
  <si>
    <t>Cats Protection</t>
  </si>
  <si>
    <t>Cavaghan &amp; Gray Ltd</t>
  </si>
  <si>
    <t>CDS Superstores International LTD T/A The range</t>
  </si>
  <si>
    <t>Center Parcs</t>
  </si>
  <si>
    <t>Central England Co-Operative Limited</t>
  </si>
  <si>
    <t>Chanel Ltd</t>
  </si>
  <si>
    <t>Charles Tyrwhitt Shirts Ltd</t>
  </si>
  <si>
    <t>CHESTER ZOO ENTERPRISES LTD</t>
  </si>
  <si>
    <t>Choice Discount Stores Limited</t>
  </si>
  <si>
    <t>Company Shop Ltd</t>
  </si>
  <si>
    <t>Cook Trading Ltd</t>
  </si>
  <si>
    <t>Countrywide Farmers PLC</t>
  </si>
  <si>
    <t>CVS Group plc</t>
  </si>
  <si>
    <t>Debenhams PLC</t>
  </si>
  <si>
    <t>Decathlon</t>
  </si>
  <si>
    <t>Deichmann Shoes UK Ltd</t>
  </si>
  <si>
    <t>Dickinson &amp; Morris, part of the Samworth Brothers Group</t>
  </si>
  <si>
    <t>Direct Wines Limited</t>
  </si>
  <si>
    <t>Dunelm (Soft Furnishings) Ltd</t>
  </si>
  <si>
    <t>E H Booth &amp; Co Limited</t>
  </si>
  <si>
    <t>EBOR FOODMARKETS LIMITED</t>
  </si>
  <si>
    <t>edmundson electrical limited</t>
  </si>
  <si>
    <t>Elim Trust Corperation</t>
  </si>
  <si>
    <t>Elior UK</t>
  </si>
  <si>
    <t>Ellis Brigham Ltd</t>
  </si>
  <si>
    <t>Entertainment Magpie Ltd</t>
  </si>
  <si>
    <t>Eyre &amp; Elliston Ltd</t>
  </si>
  <si>
    <t>Farmfoods Limited</t>
  </si>
  <si>
    <t>Fenwick limited</t>
  </si>
  <si>
    <t>Frozen Value Ltd</t>
  </si>
  <si>
    <t>Goddard Veterinary Group</t>
  </si>
  <si>
    <t>Grafton Merchanting GB Ltd</t>
  </si>
  <si>
    <t>Greenhalgh's Craft Bakery Ltd</t>
  </si>
  <si>
    <t>Greggs plc</t>
  </si>
  <si>
    <t>Halfords Group plc</t>
  </si>
  <si>
    <t>Hamleys of London Limited</t>
  </si>
  <si>
    <t>Haskins Garden Centres LTD</t>
  </si>
  <si>
    <t xml:space="preserve">Haven Holidays </t>
  </si>
  <si>
    <t>Helston Garages Ltd</t>
  </si>
  <si>
    <t>Hillier Nurseries Ltd</t>
  </si>
  <si>
    <t>HMV Retail Ltd</t>
  </si>
  <si>
    <t>Hobbycraft Ltd</t>
  </si>
  <si>
    <t>House of Fraser Stores Ltd</t>
  </si>
  <si>
    <t>House of Lords</t>
  </si>
  <si>
    <t>Iceland Foods Ltd</t>
  </si>
  <si>
    <t>Imperial War Museum</t>
  </si>
  <si>
    <t>J Barbour &amp; Sons</t>
  </si>
  <si>
    <t>JD Sports fashion PLC</t>
  </si>
  <si>
    <t>John Grose Group Ltd</t>
  </si>
  <si>
    <t>John Lewis plc</t>
  </si>
  <si>
    <t>Keelham Farm Shop Limited</t>
  </si>
  <si>
    <t>Krispy Kreme UK Ltd</t>
  </si>
  <si>
    <t>L ROWLANDS &amp; CO (RETAIL) LIMITED</t>
  </si>
  <si>
    <t>Lakeland Limited</t>
  </si>
  <si>
    <t>Lakes and Dales Co-operative</t>
  </si>
  <si>
    <t>Leeds Beckett University</t>
  </si>
  <si>
    <t>Leonard F Jollyes (B.P) Ltd</t>
  </si>
  <si>
    <t>Lindt and Sprungli</t>
  </si>
  <si>
    <t>Lloyds Pharmacy Ltd</t>
  </si>
  <si>
    <t>Longleat Enterprises Limited</t>
  </si>
  <si>
    <t>Loros Enterprises Ltd</t>
  </si>
  <si>
    <t>Loughborough Students Union</t>
  </si>
  <si>
    <t>Mackays Stores Ltd</t>
  </si>
  <si>
    <t>Majestic Wine Warehouses Ltd</t>
  </si>
  <si>
    <t>Maplin Electronics Ltd</t>
  </si>
  <si>
    <t>Marie Curie</t>
  </si>
  <si>
    <t>Marks and Spencer Group plc</t>
  </si>
  <si>
    <t>Max Spielman Ltd</t>
  </si>
  <si>
    <t>MCCH</t>
  </si>
  <si>
    <t>McColls Retail Group</t>
  </si>
  <si>
    <t>Menkind Limited</t>
  </si>
  <si>
    <t>Mercedes-Benz Cars UK Limited</t>
  </si>
  <si>
    <t>Michael Abakhan Limited</t>
  </si>
  <si>
    <t>Minds Matter (TA) Ltd</t>
  </si>
  <si>
    <t>MONDELEZ EUROPE SERVICES GMBH - UK BRANCH</t>
  </si>
  <si>
    <t>Morleys Department Stores Ltd</t>
  </si>
  <si>
    <t>Moss Bros Group PLC</t>
  </si>
  <si>
    <t>Mothercare PLC</t>
  </si>
  <si>
    <t>MP Moran &amp; Sons Limited</t>
  </si>
  <si>
    <t>Next retail Ltd</t>
  </si>
  <si>
    <t>Nike Retail UK (a UK establishment of Nike Retail B.V.)</t>
  </si>
  <si>
    <t>Nirvana Spa &amp; Leisure Ltd</t>
  </si>
  <si>
    <t>Norchem HealthCare Ltd</t>
  </si>
  <si>
    <t>Notcutts Limited</t>
  </si>
  <si>
    <t>Ocado</t>
  </si>
  <si>
    <t>Oldrids and Co Ltd</t>
  </si>
  <si>
    <t>One Stop Stores Ltd</t>
  </si>
  <si>
    <t>Paultons Park Ltd</t>
  </si>
  <si>
    <t>Pavers Ltd</t>
  </si>
  <si>
    <t>PCT Healthcare Ltd</t>
  </si>
  <si>
    <t>Percy Ingle Bakeries Ltd</t>
  </si>
  <si>
    <t>Petrogas Group UK Ltd</t>
  </si>
  <si>
    <t>Pets at Home Limited</t>
  </si>
  <si>
    <t>PGL Travel</t>
  </si>
  <si>
    <t>Picsolve International Ltd</t>
  </si>
  <si>
    <t>Post Office Limited</t>
  </si>
  <si>
    <t>Portmeirion Group UK Limited</t>
  </si>
  <si>
    <t>Potters Leisure Ltd</t>
  </si>
  <si>
    <t>Poundstretcher Ltd</t>
  </si>
  <si>
    <t>Pret A Manger (Europe) Ltd</t>
  </si>
  <si>
    <t>Quality Save</t>
  </si>
  <si>
    <t>QVC</t>
  </si>
  <si>
    <t>Ragdale Hall (1990) Limited</t>
  </si>
  <si>
    <t>Red 5 (Retail) Limited</t>
  </si>
  <si>
    <t>REXEL UK LTD</t>
  </si>
  <si>
    <t>Ringtons Limited</t>
  </si>
  <si>
    <t>Robert Dyas Holdings Limited</t>
  </si>
  <si>
    <t>Roys (Wroxham) Limited</t>
  </si>
  <si>
    <t>Ryman Limited</t>
  </si>
  <si>
    <t>Sainsbury's</t>
  </si>
  <si>
    <t>Sally Salon Services Ltd</t>
  </si>
  <si>
    <t>Sayers The Bakers Limited</t>
  </si>
  <si>
    <t>Shearings Hotels Ltd</t>
  </si>
  <si>
    <t>Skechers USA LTD</t>
  </si>
  <si>
    <t>SMG EUROPE HOLDINGS LTD</t>
  </si>
  <si>
    <t>SMG UK Ltd First Direct Arena</t>
  </si>
  <si>
    <t>Smiggle UK Limited</t>
  </si>
  <si>
    <t>Smyths Toys UK Limited</t>
  </si>
  <si>
    <t>Snappy Snaps</t>
  </si>
  <si>
    <t>Sodexo Ltd</t>
  </si>
  <si>
    <t>Southampton City Council</t>
  </si>
  <si>
    <t>Sportswift Limited</t>
  </si>
  <si>
    <t>St Peter's Hospice</t>
  </si>
  <si>
    <t>Sue Ryder</t>
  </si>
  <si>
    <t>SUK RETAIL LTD</t>
  </si>
  <si>
    <t>Tesco Stores Ltd</t>
  </si>
  <si>
    <t>The Atkinson</t>
  </si>
  <si>
    <t>The Camphill Village Trust Ltd</t>
  </si>
  <si>
    <t>The Children's Society</t>
  </si>
  <si>
    <t>The Factory Shop Ltd</t>
  </si>
  <si>
    <t>The Lambing Shed Farm Shop Ltd</t>
  </si>
  <si>
    <t>The Midcounties Co-operative</t>
  </si>
  <si>
    <t>The University of Manchester</t>
  </si>
  <si>
    <t>Thorntons Ltd</t>
  </si>
  <si>
    <t>Three</t>
  </si>
  <si>
    <t>Tiger Retail Ltd</t>
  </si>
  <si>
    <t>TJX</t>
  </si>
  <si>
    <t>Toolstation Ltd</t>
  </si>
  <si>
    <t>Travis Perkins plc</t>
  </si>
  <si>
    <t>University of Bath</t>
  </si>
  <si>
    <t>University of Birmingham</t>
  </si>
  <si>
    <t>University of Exeter</t>
  </si>
  <si>
    <t>University of Keele</t>
  </si>
  <si>
    <t>University of London</t>
  </si>
  <si>
    <t>University of Oxford - Ashmolean Museum</t>
  </si>
  <si>
    <t>University of the Arts London</t>
  </si>
  <si>
    <t>University of Warwick</t>
  </si>
  <si>
    <t>Vodafone Limited</t>
  </si>
  <si>
    <t xml:space="preserve">Volkswagen Group UK Ltd </t>
  </si>
  <si>
    <t>W R Evans Healthcare Ltd</t>
  </si>
  <si>
    <t>Waitrose Ltd</t>
  </si>
  <si>
    <t>Waremoss Ltd</t>
  </si>
  <si>
    <t>Warner Bros. Studios Leavesden Ltd.</t>
  </si>
  <si>
    <t>Warner Leisure Hotels</t>
  </si>
  <si>
    <t>Warrens Bakery Limited</t>
  </si>
  <si>
    <t>watford association football club</t>
  </si>
  <si>
    <t>WH Smith plc</t>
  </si>
  <si>
    <t>Wildfowl &amp; Wetlands Trust (Trading) Ltd</t>
  </si>
  <si>
    <t xml:space="preserve">Wilkinson Hardware Stores Limited </t>
  </si>
  <si>
    <t>William Strikes Ltd</t>
  </si>
  <si>
    <t>Woburn Enterprises Partnership</t>
  </si>
  <si>
    <t>Woodthorpe Hall Garden Centres Limited</t>
  </si>
  <si>
    <t>WR Evans</t>
  </si>
  <si>
    <t>Wrights Pies (Shelton) Ltd</t>
  </si>
  <si>
    <t>YESSS (A) Electrical Ltd</t>
  </si>
  <si>
    <t>YTC Ltd</t>
  </si>
  <si>
    <t>YO! Sushi UK Ltd</t>
  </si>
  <si>
    <t xml:space="preserve"> </t>
  </si>
  <si>
    <t>Installation and maintenance of defribulators</t>
  </si>
  <si>
    <t>Estimated nominal cost to the Company in relation to complying with the regulations and administering donations to good causes.</t>
  </si>
  <si>
    <t xml:space="preserve"> Stock loss/shrinkage</t>
  </si>
  <si>
    <t xml:space="preserve"> reporting, verification and submission.</t>
  </si>
  <si>
    <t xml:space="preserve"> Production Costs</t>
  </si>
  <si>
    <t xml:space="preserve"> Costs for previous year 2016/2017 </t>
  </si>
  <si>
    <t xml:space="preserve"> Accounts &amp; Admin</t>
  </si>
  <si>
    <t>The purchase price of the carrier bags.</t>
  </si>
  <si>
    <t xml:space="preserve"> Other costs detailed above are the cost of the carrier bags.</t>
  </si>
  <si>
    <t xml:space="preserve">Includes a range of operational costs associated with admin, community support, maximising community impact and raising awareness </t>
  </si>
  <si>
    <t>cost or producing the plastic bags from a bag supplier</t>
  </si>
  <si>
    <t>Cost of the Carrier bags</t>
  </si>
  <si>
    <t>No costs deducted from proceeds</t>
  </si>
  <si>
    <t>Costs deducted (£)</t>
  </si>
  <si>
    <t>:</t>
  </si>
  <si>
    <t>Donated</t>
  </si>
  <si>
    <t xml:space="preserve"> All proceeds donated to Age UK</t>
  </si>
  <si>
    <t>Retained by your company / organisation</t>
  </si>
  <si>
    <t xml:space="preserve"> Note as we are a registered charity, we have retained the net proceeds to support our work in furtherance of our charitable objectives.</t>
  </si>
  <si>
    <t xml:space="preserve"> Proceeds were donated to Cumbria Wildlife Trust.</t>
  </si>
  <si>
    <t>Donated,Put to other uses (supply details below)</t>
  </si>
  <si>
    <t xml:space="preserve"> Donation to Community Shop</t>
  </si>
  <si>
    <t>Retained by your company / organisation,Put to other uses (supply details below)</t>
  </si>
  <si>
    <t>Sustainable events to be organised locally by the stores</t>
  </si>
  <si>
    <t>Donated,Retained by your company / organisation</t>
  </si>
  <si>
    <t>All proceeds to be donated in the near future</t>
  </si>
  <si>
    <t xml:space="preserve"> Proceeds will be used for charitable donations by the wider Direct Wines company</t>
  </si>
  <si>
    <t>Farmfoods continues to support charities and sports throughout the UK.  The profit from the sale of carriers will be applied both to this and investment in green technologies within the business.</t>
  </si>
  <si>
    <t xml:space="preserve"> Proceeds were donated to the Greggs Foundation for use within their Environmental Grant Making programme which supports environmental improvements across local communities. In addition, funds were donated to Keep Britain Tidy to further support their work into reducing litter and to Surfers Against Sewage to support their work in reducing beach and marine litter.</t>
  </si>
  <si>
    <t xml:space="preserve"> Donated to Mountain Rescue</t>
  </si>
  <si>
    <t>Put to other uses (supply details below)</t>
  </si>
  <si>
    <t xml:space="preserve"> Awaiting donation</t>
  </si>
  <si>
    <t>Loros Enterprises are charity shops assocaiated with Loros Hospice. All profits are trasnfreed to the Hospice.</t>
  </si>
  <si>
    <t xml:space="preserve"> Donated to a range of M&amp;S charity partnerships on health, environment and international poverty.</t>
  </si>
  <si>
    <t xml:space="preserve"> Supporting schools close to our business sites with sustainability projects e.g. Building wooden Susty play stage.</t>
  </si>
  <si>
    <t>Ocado has a bag buy back scheme, financially incentivising customers to return their bags for recycling. We use a large majority of the proceeds from the charge to fund this scheme as we believe it supports the legislation in removing bags from becoming litter.</t>
  </si>
  <si>
    <t>Groundwork UK are paid administration fees for help with the Carriers for Causes website and for allocating charity awards.</t>
  </si>
  <si>
    <t>Proceeds taken from a Picsolve stand and banked by Picsolve. However stand is on the premises of Merlin Entertainments and proceeds of 138.56 net to be given to Merlin  to give to their nominated charity which differs from ours. The balance will be nominated to our charity in the next month</t>
  </si>
  <si>
    <t>Data collected from our Micro Till System on a Monthly basis then a yearly report run for the carrier bags. All sales are cross checked to the Bank Accounts</t>
  </si>
  <si>
    <t xml:space="preserve">The company is still finalising its charity strategy for the current year and the use of the carrier bag levy funds. 
</t>
  </si>
  <si>
    <t xml:space="preserve">   </t>
  </si>
  <si>
    <t>Donated to designated corporate charities</t>
  </si>
  <si>
    <t xml:space="preserve">Donation to be made asap to Charity nominated as part of the Company Satisfaction charity vote. </t>
  </si>
  <si>
    <t>The net proceeds are to be donated to our chosen charities (as in previous years) and also to a charitable foundation recently set up by the business.</t>
  </si>
  <si>
    <t xml:space="preserve"> Net Proceeds donated to Charity</t>
  </si>
  <si>
    <t>We are a charity so we retain the proceeds</t>
  </si>
  <si>
    <t xml:space="preserve"> Retained by us as we are a registered charity, income has gone directly back into our unrestricted income source.</t>
  </si>
  <si>
    <t xml:space="preserve">To deliver a Sustainable Communities programme to help communities defend the environment by saving energy, engage in community renewable energy, and helping alleviate fuel poverty  </t>
  </si>
  <si>
    <t xml:space="preserve"> Donated to The John Rylands Library</t>
  </si>
  <si>
    <t xml:space="preserve">Waitrose has committed 50% of these funds to the UK Dementia Research Institute at University College London. The remaining 50% will be used to support initiatives to tackle plastic pollution, including ÃƒÂƒÃ†Â’ÃƒÂ†Ã¢Â€Â™ÃƒÂƒÃ‚Â¢ÃƒÂ¢Ã¢Â€ÂšÃ‚Â¬ÃƒÂ…Ã‚Â¡ÃƒÂƒÃ†Â’ÃƒÂ¢Ã¢Â‚Â¬Ã…Â¡ÃƒÂƒÃ¢Â€ÂšÃƒÂ‚Ã‚Â£1m to support the Marine Conservation Society.
</t>
  </si>
  <si>
    <t xml:space="preserve"> Donated to the Wildfowl &amp; Wetlands Trust for work towards our conservation projects</t>
  </si>
  <si>
    <t>Donated to  charities/ voluntary sector</t>
  </si>
  <si>
    <t xml:space="preserve"> Pledged £500k for extra nurses for Dementia UK in May 2018</t>
  </si>
  <si>
    <t>Charity/Voluntary,Local causes chosen by customers or staff</t>
  </si>
  <si>
    <t>Charity/Voluntary</t>
  </si>
  <si>
    <t>Education,Environment,Health,Charity/Voluntary,Local causes chosen by customers or staff</t>
  </si>
  <si>
    <t xml:space="preserve"> All purchases of bags are verified via our sales of products reporting process.</t>
  </si>
  <si>
    <t>Environment</t>
  </si>
  <si>
    <t xml:space="preserve">£3,035,786 - University College London National Dementia Research centre ; £3,871,156  - Asda Foundation </t>
  </si>
  <si>
    <t xml:space="preserve"> Combat Stress -    £419.50
Fisher House UK - £419.50</t>
  </si>
  <si>
    <t>Proceeds held until total = +/- £5000 at which point they will be donated to charities selected by our employees</t>
  </si>
  <si>
    <t>Health</t>
  </si>
  <si>
    <t>Local causes chosen by customers or staff</t>
  </si>
  <si>
    <t>Arts,Heritage</t>
  </si>
  <si>
    <t xml:space="preserve">Provide paper bags FOC as standard and have plastic bags for protecting the paper ones if requested by customers. Plastic are charged at 5p each inc VAT </t>
  </si>
  <si>
    <t>Charity/voluntary</t>
  </si>
  <si>
    <t>Retained by Blue Cross for charitable activities - animal welfare</t>
  </si>
  <si>
    <t>All profits generated by the Bodleian Libraries shops are donated back to the Bodleian Libraries</t>
  </si>
  <si>
    <t>Data submitted  includes Budgens data</t>
  </si>
  <si>
    <t xml:space="preserve"> Money donated to Macmillan charity</t>
  </si>
  <si>
    <t>Education</t>
  </si>
  <si>
    <t xml:space="preserve"> As we are a registered charity (203644) we have retained the income to apply to our charitable work. </t>
  </si>
  <si>
    <t>Environment,Charity/Voluntary</t>
  </si>
  <si>
    <t xml:space="preserve">Cost deducted are a contribution to the internal day to day costs of administering the distribution of the carrier bag levy and does not include management time.
</t>
  </si>
  <si>
    <t>Moved away from selling single use carrier bags.</t>
  </si>
  <si>
    <t>Health,Charity/Voluntary,Local causes chosen by customers or staff</t>
  </si>
  <si>
    <t xml:space="preserve"> Proceeds donated to Lord Mayors Appeal</t>
  </si>
  <si>
    <t>charity/voluntary</t>
  </si>
  <si>
    <t>Donations split evenly between Great North Air Ambulance, Lincolnshire and Nottingham Air Ambulance, and Yorkshire Air Ambulance.</t>
  </si>
  <si>
    <t xml:space="preserve"> Donated to Look Good Feel Better</t>
  </si>
  <si>
    <t>All proceeds are donated to the Debenhams Foundation. The Trustees of the Debenhams Foundation allocate the income received to support charities and good causes operating in England, Wales and Scotland. Further information on the activities of the Debenhams Foundation can be found at:
http://sustainability.debenhamsplc.com/debenhams-foundation/</t>
  </si>
  <si>
    <t xml:space="preserve">Recyclable bag: 24781. International green bag: 11080. Reusable platic bags : 6542. Brown wrapping paperbag: 8913. </t>
  </si>
  <si>
    <t>Where possible customers are persuaded to purchase reusable jute eco bags or reuse cardboard wine boxes instead of plastic carrier bags.</t>
  </si>
  <si>
    <t>There is an imbalance of £65 between net proceeds and actual donations due to reporting periods being slightly different.</t>
  </si>
  <si>
    <t xml:space="preserve"> From June 2016 the Company has stopped using single-use carrier bags. </t>
  </si>
  <si>
    <t xml:space="preserve">Donated to the woodland trust for environmental reasons </t>
  </si>
  <si>
    <t xml:space="preserve"> We are a group of churches and only a few use carrier bags in charity shops and one book shop hence the small amount reported. </t>
  </si>
  <si>
    <t>Sport,Charity/Voluntary</t>
  </si>
  <si>
    <t>All proceeds from plastic bag sales have been donated to Disability Snowsports.  The donation of  £2,980 includes  total funds collected from all stores including Scotland and stores within other companies</t>
  </si>
  <si>
    <t xml:space="preserve"> As a charity organisation,  the proceeds were retained and put towards our charitable causes.</t>
  </si>
  <si>
    <t>£550.31 donated to Bluebell Wood</t>
  </si>
  <si>
    <t xml:space="preserve"> Donated to Alzheimer Research UK.  In addition Also have charity tins in branches and request donations if a plastic bag is issued.</t>
  </si>
  <si>
    <t xml:space="preserve">HKS Retail have made donations from the HKS Retail company that covers the amount of carrier bags sold.  
</t>
  </si>
  <si>
    <t>All proceeds collected have been passed over to Together for Short Lives</t>
  </si>
  <si>
    <t>Arts,Charity/Voluntary</t>
  </si>
  <si>
    <t>Details of charitable donations found in jd sports fashion plc's Annual Report &amp; Accounts</t>
  </si>
  <si>
    <t xml:space="preserve">The proceedings will be donated to an organisation, charity or good cause of our choosing. In the process of finding a good cause. </t>
  </si>
  <si>
    <t>The donation was split between three charity organisations, which were chosen by  customers. The charities were: Support Dogs, Guide Dogs, Cats Protection</t>
  </si>
  <si>
    <t>The proceeds from carrier bag sales go to company's community grant scheme and charity of the year initiatives</t>
  </si>
  <si>
    <t xml:space="preserve"> Donated to the Alzheimer Society</t>
  </si>
  <si>
    <t>A significant proportion of the proceeds from single-use carrier bag sales have been donated to Lidl UK's national charity partners and Keep Britain Tidy.</t>
  </si>
  <si>
    <t xml:space="preserve">Lincolnshire bag for life -421,876
CP bag for life- 575
CP fairtrade cotton bag- 272
COOP handy shopper- 16
Lincolnshire Fold bag- 9715 
Lincolnshire large shopper- 7633
Lincolnshire wine carrier- 1101
</t>
  </si>
  <si>
    <t xml:space="preserve"> Paper bags are not counted- predominantly used for prescription medicines. No bags for life sold.  4p per bag donated to charity partner. </t>
  </si>
  <si>
    <t xml:space="preserve"> LOROS Enterprises is a subsidiary of LOROS (Charity Ref 506120), any profits from sales are transferred to LOROS at year end.</t>
  </si>
  <si>
    <t>Environment,Health,Charity/Voluntary</t>
  </si>
  <si>
    <t xml:space="preserve"> Donated to a range of M&amp;S charity partnerships on health, environment and international poverty. Data from tillpoint scanning.</t>
  </si>
  <si>
    <t>As we operate charity shops, some people donated more than 5p per bag - although 5p was the minimum charge</t>
  </si>
  <si>
    <t xml:space="preserve"> Proceeds donated to Alzheimers Society</t>
  </si>
  <si>
    <t>Education,Environment,Charity/Voluntary</t>
  </si>
  <si>
    <t xml:space="preserve">Net proceeds will be donated to Honeypot Childrens Charity together with stores collections. Company also uses small paper bags for accessories.
</t>
  </si>
  <si>
    <t xml:space="preserve"> Donated to "Act for Wildlife"</t>
  </si>
  <si>
    <t>All proceeds from this legislation are going towards helping to reduce litter and waste and incentivise recycling.</t>
  </si>
  <si>
    <t>Groundwork UK are paid administration fees for help with the Carriers For Causes' website and for allocating charity awards.
Not all proceeds have yet been allocated to causes but we attempt to each quarter dependent on responses.</t>
  </si>
  <si>
    <t xml:space="preserve"> We have not recorded the number of paper bags given out.  It would be 1000s.  </t>
  </si>
  <si>
    <t xml:space="preserve"> Donation to NSPCC includes proceeds from Welsh and Scottish bag sales.</t>
  </si>
  <si>
    <t>All of the bags sold are disposable plastic carrier bags</t>
  </si>
  <si>
    <t xml:space="preserve"> Donated to Kew Gardens</t>
  </si>
  <si>
    <t>The company is reviewing its charity partnerships for the year and the amounts to be passed on and to which charities are still to be finalised.</t>
  </si>
  <si>
    <t xml:space="preserve"> All proceeds are split between the 4 chosen company charities at the end of the year
Breast Cancer Care, Crohn's and Colitis UK, Zoe's Place Baby Hospice and R Charity - Local Hospice</t>
  </si>
  <si>
    <t xml:space="preserve">Donations were £21,270.40 to the East Anglian Air Ambulance with £11,000.00 being made to Nelsons Journey.  The reason for higher donation is down to timing of when donation is made. </t>
  </si>
  <si>
    <t xml:space="preserve">Three charities in England were given an equal split of the proceeds 							
Norhtern Region, 		The Lancashire Wildlife Trust   https://www.lancswt.org.uk/donate					
Central Region 		Essex Wildlife Trust http://www.essexwt.org.uk/					
Southern Region 		The Living Rainforest - https://www.livingrainforest.org/charity/					
</t>
  </si>
  <si>
    <t xml:space="preserve"> Net proceeds donated to charity</t>
  </si>
  <si>
    <t>Charity/Voluntary, Local causes chosen by customers or staff</t>
  </si>
  <si>
    <t xml:space="preserve"> Donation made to RNLI</t>
  </si>
  <si>
    <t>Health,Charity/Voluntary</t>
  </si>
  <si>
    <t xml:space="preserve"> Charity Names: Acorn's Hospice
Little Haven's Hospice
Ickle Pickles
Birmingham Children's Hospital
Histio UK
Zoe's Place
Alder Hey Children's Charity
Royal Manchester Children's Hospital
Jessops hospital, special care baby unit
Leicester Royal Infirmary New Natal Unit</t>
  </si>
  <si>
    <t>Arts,Education,Heritage,Charity/Voluntary</t>
  </si>
  <si>
    <t>Net proceeds retained by Southbank Centre in order to support its core charitable purposes</t>
  </si>
  <si>
    <t xml:space="preserve"> Retained as we are a charity</t>
  </si>
  <si>
    <t xml:space="preserve"> The total are for 3 factory stores in England.</t>
  </si>
  <si>
    <t xml:space="preserve"> The net proceeds were donated to Sue Ryder (registered charity 1052076) towards the provision of health and social care services.</t>
  </si>
  <si>
    <t>Tesco distributes the money raised from the carrier bag charge through its Bags of Help scheme. Launched in 2015, the national scheme invites local community groups to apply for funding for local projects. To date, we've given over £28 million to more than 4000 local community  projects, which range from installing new school playground equipment and improving local parks to creating new community gardens and restoring local heritage sites. These projects are chosen by our customers in- store.  We receive expert support from the community charity, Groundwork, who administer the scheme.</t>
  </si>
  <si>
    <t>Arts</t>
  </si>
  <si>
    <t>The Camphill Village Trust Ltd, registered charity 232402.</t>
  </si>
  <si>
    <t xml:space="preserve"> From June 2016 the Company has stopped using single-use carrier bags</t>
  </si>
  <si>
    <t>Arts,Education,Environment,Heritage,Health,Sport,Charity/Voluntary,Local causes chosen by customers or staff</t>
  </si>
  <si>
    <t>Education,Environment,Health,Sport,Charity/Voluntary,Local causes chosen by customers or staff</t>
  </si>
  <si>
    <t>The funds have been spent on 4 focus areas for the business: greener (environment), healthier (healthy eating/food education, sports education etc), more inclusive (social isolation, disability, ageing society etc), safer (antisocial behaviour, alcohol abuse education etc). The local causes supported were: local charities, community interest companies, voluntary groups, community groups, schools and PTAs.
The  £28,426.6 of unspent funds will be equally split between 4 chosen regional campaign partners. More details on who they are and how they will spend the donations can be found on  website, under the 'Campaigns Partners' section: www.thesouthernco-operative.co.uk/makingadifference/love-your-neighbourhood.</t>
  </si>
  <si>
    <t>All proceeds were donated to charities registered in England through Community Fund (which enables all employees to nominate charities they are passionate about for a donation of £500 from Three). The proceeds were added to the budget as additional funds available and have been included in the donations made following the reporting period.</t>
  </si>
  <si>
    <t>Health,Local causes chosen by customers or staff</t>
  </si>
  <si>
    <t>Environment,Health</t>
  </si>
  <si>
    <t xml:space="preserve"> Donated to UCL dementis research </t>
  </si>
  <si>
    <t>Education,Environment,Charity/Voluntary,Local causes chosen by customers or staff</t>
  </si>
  <si>
    <t>The local store director has been asked to choose local charities to their individual store. This has not been finalised as at this date.</t>
  </si>
  <si>
    <t xml:space="preserve">Figures exclude bags for Scotland and Wales. </t>
  </si>
  <si>
    <t xml:space="preserve"> Money sent to Hospices UK</t>
  </si>
  <si>
    <t>Arts,Environment,Health,Charity/Voluntary,Local causes chosen by customers or staff</t>
  </si>
  <si>
    <t xml:space="preserve"> Retained by WWT (Trading) ltd to be donated to the Charity WWT. WWT Limited is a charity (1030884 England and Wales, SCO39410 Scotland) and a company limited by guarantee (2882729 England). VAT number 618368028</t>
  </si>
  <si>
    <t>To be selected by board members</t>
  </si>
  <si>
    <t>Switched to paper bags as of the 11/01/2017</t>
  </si>
  <si>
    <t xml:space="preserve"> We have always donated to charity so we add the carrier bag donations to this process</t>
  </si>
  <si>
    <t>Compiled using Sales Data from EPOS system and cross checked against Stock issued on the Computerised Stock System</t>
  </si>
  <si>
    <t xml:space="preserve"> Proceeds donated to Cumbria Wildlife Trust.</t>
  </si>
  <si>
    <t xml:space="preserve"> Money was donated to the North Air Ambulance</t>
  </si>
  <si>
    <t xml:space="preserve"> the donation was rounded up to the nearest thousand pounds and donated to the canal and river trust.</t>
  </si>
  <si>
    <t xml:space="preserve"> This donation was part of our £10m pledge to UCL to help fund the Hub of the new UK Dementia Research Institute.
http://about.iceland.co.uk/wp-content/uploads/2018/05/iceland-foods-charitable-foundation-donates-10m-to-ucl.pdf. The balance of funds are held within the Iceland Foods Charitable Foundation whose focus for 2017/18 was on supporting UK dementia charities.</t>
  </si>
  <si>
    <t xml:space="preserve"> Donated to -  Maggies Cancer CentresRegistered Charity No. SC024414</t>
  </si>
  <si>
    <t>Proceeds held until appropriate charity partnership has been identified</t>
  </si>
  <si>
    <t xml:space="preserve">£12.17million to local causes voted for by customers and £1.69million to community charity Groundwork. Tesco distributes the money raised from the carrier bag charge through its Bags of Help scheme. Launched in 2015, the national scheme invites local community groups to apply for funding for local projects. To date, across England , Scotland and Wales we've given over £52 million to more than 16,000 local community  projects, which range from installing new school playground equipment and improving local parks to creating new community gardens and restoring local heritage sites. These projects are voted for by our customers in- store.  We receive expert support from the community charity, Groundwork, who help community groups apply for funding and distribute the funds on behalf of Tesco.
</t>
  </si>
  <si>
    <t xml:space="preserve"> Sales from tills produces report, of which total is donated to charity.</t>
  </si>
  <si>
    <t xml:space="preserve"> Data extracted from our EPOS  till system.</t>
  </si>
  <si>
    <t xml:space="preserve"> Compiled from sales information stored on the till system. All sized bags charged at 5p.</t>
  </si>
  <si>
    <t>Information is provided from our EPOS till system.</t>
  </si>
  <si>
    <t xml:space="preserve"> Donated to three charities:
Challenge 4 Change
Teenage Cancer Trust
SAVE Association
                                        </t>
  </si>
  <si>
    <t xml:space="preserve"> All funds donated to local causes across the UK as nominated by customers and staff</t>
  </si>
  <si>
    <t>Although some net proceeds have been retained by the business it is ring-fenced to donate to good causes. We just simply haven't distributed it all yet.</t>
  </si>
  <si>
    <t>Environment,Charity/Voluntary,Local causes chosen by customers or staff</t>
  </si>
  <si>
    <t xml:space="preserve">  The company is currently in the process of identifying causes and charities to partner with to use the proceeds from the carrier bag charge</t>
  </si>
  <si>
    <t>Plastic bags have their own stock number so we can use this to get an exact amount of bags sold.</t>
  </si>
  <si>
    <t xml:space="preserve"> VAT rate assumed to be 1/6 of initial value</t>
  </si>
  <si>
    <t>Used opening stock plus purchases less closing stock</t>
  </si>
  <si>
    <t xml:space="preserve"> Data compiled from reconciled reporting system for verification of sales and volumes.</t>
  </si>
  <si>
    <t xml:space="preserve"> 50% of the funds are passed to
Mountain Rescue in England with the
remaining 50% donated to other charitable causes in
accordance with the objects of the JD Foundation</t>
  </si>
  <si>
    <t>Education,Environment,Local causes chosen by customers or staff</t>
  </si>
  <si>
    <t xml:space="preserve"> Price charged 5p, gross charge £532,601 and net proceeds £443,835. information was compiled from till data on purchases of bags.</t>
  </si>
  <si>
    <t xml:space="preserve">The method used to collect &amp; verify the figures: plastic bags are scanned into pharmacy tills via a bar-code (there are separate bar-codes for each country within the UK).  These bar-codes then record the transactions from the tills &amp; monthly reports are produced &amp; collated into an annual summary. VAT is paid to HMRC on the income received from the sale of the plastic bags, however, the Company donated the gross amount to the charities. </t>
  </si>
  <si>
    <t xml:space="preserve"> Information taken from tills and control account.</t>
  </si>
  <si>
    <t>Our carrier bag data is collected via our till systems.</t>
  </si>
  <si>
    <t>Maplin Electronics Ltd went into administration in Feb'18 and will likely cease to trade in July'18.</t>
  </si>
  <si>
    <t xml:space="preserve"> Data was collected from recording carrier bag sales on the dealership management system. Bags are issued from stock for sale.</t>
  </si>
  <si>
    <t xml:space="preserve"> Sales from Tills / Customer Invoicing</t>
  </si>
  <si>
    <t>The above data has been compiled using the sales reports for the plastic carrier bags.</t>
  </si>
  <si>
    <t>Environment,Health,Charity/Voluntary,Local causes chosen by customers or staff</t>
  </si>
  <si>
    <t>Method of data collection- Till system verified purchase of bags</t>
  </si>
  <si>
    <t xml:space="preserve"> All proceeds from this legislation are going towards helping to reduce litter and waste, and incentivise recycling.</t>
  </si>
  <si>
    <t>Education,Health,Sport,Charity/Voluntary,Local causes chosen by customers or staff</t>
  </si>
  <si>
    <t xml:space="preserve"> Data was compiled from till ouput</t>
  </si>
  <si>
    <t xml:space="preserve">The company has in place a VAT  agreement with HMRC which rounds VAT to the nearest half penny on each item sold. In the case of carrier bags this translates in most cases as 4p revenue, 1p VAT. 
</t>
  </si>
  <si>
    <t>Pret only use plastic bags for large deliveries. The number of bags used isnt always known until a delivery takes place and the transaction is completed before the goods are packed. Based on a 2-bag average per delivery we charge 10p per delivery to account for this. This is reconciled against plastic bags ordered and delivered to our estate shops.</t>
  </si>
  <si>
    <t xml:space="preserve"> Tameside NHS NICU 
Royal Manchester Childrens Hospital - Too call back
Acorns Hospice
Little Havens Hospice
The Kensington &amp; Chelsea Foundation - ref Grenfell Tower Fund
The Haven Refuge Wolverhampton
The Children's Society Birmingham &amp; Coventry
Parents Association of Children with Tumours and Leukaemia
Jessops hospital, special care baby unit
Birmingham Children's Hospital
Bluebell wood childrens hospice
Al-Imdaad Foundation UK</t>
  </si>
  <si>
    <t xml:space="preserve"> Data based on till sales</t>
  </si>
  <si>
    <t xml:space="preserve">Price charged: 5p with 4p going to Charity. 1p for Production - it is not clear above how this should be submitted. </t>
  </si>
  <si>
    <t xml:space="preserve"> We track our plastic bag sales on the till.</t>
  </si>
  <si>
    <t>Arts,Environment,Heritage,Health,Sport,Charity/Voluntary,Local causes chosen by customers or staff</t>
  </si>
  <si>
    <t xml:space="preserve"> 20% VAT rate used
Data was compiled based on value entered in the Salvation Army Accounting system</t>
  </si>
  <si>
    <t>Arts,Education</t>
  </si>
  <si>
    <t>1969 bags issued @ 0.05p
61 bags issued @ 0.10p</t>
  </si>
  <si>
    <t xml:space="preserve"> All proceeds were donated to charities registered in England through our Community Fund (which enables all employees to nominate charities they are passionate about for a donation of £500 from Three). The proceeds were added to the budget as additional funds available and have been included in the donations made following the reporting period. http://www.three.co.uk/discover/sharing_stuff/Community_Fund</t>
  </si>
  <si>
    <t>Environment,Local causes chosen by customers or staff</t>
  </si>
  <si>
    <t xml:space="preserve"> Donations have been made to environmental causes and chosen charities throughout the Group. </t>
  </si>
  <si>
    <t>Data was collated from sales through till systems. VAT charged at standard rate.</t>
  </si>
  <si>
    <t>Out of the 401 bags provided, 321 were charged for. The remaining 80 were used for library services, and there was no sale of goods involved.</t>
  </si>
  <si>
    <t xml:space="preserve">The amount was negative
The organisation is set up as a Charity </t>
  </si>
  <si>
    <t>Method of data collection used: till system</t>
  </si>
  <si>
    <t>Education,Charity/Voluntary,Local causes chosen by customers or staff</t>
  </si>
  <si>
    <t>Education,Environment,Heritage,Charity/Voluntary</t>
  </si>
  <si>
    <t xml:space="preserve">Bags charged for use in our stores attract VAT at the standard rate of 20%. The net proceeds from bags sold in store were donated to the Morrisons Foundation and our national charity partner, CLIC Sargent (the UK's leading cancer charity for children and young people). Bags charged for use in our online operations attract VAT at a blended rate agreed with HMRC (hence the reported figure of VAT which does not equate to 20%). After the deduction of a blended rate of VAT from the charge applied in our online business, net proceeds equate to £2,487,317. £2,154,966 was used to support the recycling incentive we offer to our online customers. The remaining £332,351 was donated to the Morrisons Foundation. </t>
  </si>
  <si>
    <t xml:space="preserve"> Collect data via epos till system. 
Charges are 5p &amp; 10p</t>
  </si>
  <si>
    <t>Donated to Hubbub - environmental behaviour change charity; sales from tills</t>
  </si>
  <si>
    <t xml:space="preserve"> While we do not advertise our bags as "bags for life", they are a higher grade of material than what might be thoughts of as a typical plastic bag (this is because they need to be robust enough to hold cans of paint or rolls of wallpaper and in the worst case contain a paint spill);  Proceeds of carrier bag sales are donated to The Outward Bound Trust.
VAT is charged at 20%.</t>
  </si>
  <si>
    <t xml:space="preserve"> Lincolnshire Bag for life- 487,920.  CP Bag for life- 119.  CP Fairtrade cotton bag- 239. Co-op Handy Shopper- 8.  Lincolnshire Fold Bag- 8289. Lincolnshire Large Shopper- 6440.  Lincolnshire Wine Carrier- 860. Sales from tills</t>
  </si>
  <si>
    <t>Amount donated £1490.12; Data identified by sales reports generated by epos system</t>
  </si>
  <si>
    <t xml:space="preserve"> The company has recently taken the decision to stop using plastic carrier bags altogether in it's sustainability efforts;  Carrier bag sales are reported in various systems across the organisation. Sales have then been aggregated for the purpose of completing this return.</t>
  </si>
  <si>
    <t xml:space="preserve"> Above sum given to charity is referring to our own registered charity 0 The Children's Society;  The cost of the purchase of the bags is not listed anywhere, the cost to our charity for all bags purchased in the financial year 2017/2018 was £19,812</t>
  </si>
  <si>
    <t xml:space="preserve"> The donations made to date included money collected but not distributed from the previous submission;  Each W Wing Yip Store has donated the proceeds from its plastic bag sales to charities in its local area</t>
  </si>
  <si>
    <t xml:space="preserve"> Bags are priced at 5p, 10p and 15p.  83% of bags sold are priced at 10p or above;  Net proceeds donated to Sue Ryder (registered charity number 1052076) to support end of life and neurological care.</t>
  </si>
  <si>
    <t xml:space="preserve"> Donated to Fight Hunger charity partners - FareShare  and Trussell Trust </t>
  </si>
  <si>
    <t>2016-17</t>
  </si>
  <si>
    <t xml:space="preserve">Asda Stores Limited </t>
  </si>
  <si>
    <t>Aston Villa Football Club</t>
  </si>
  <si>
    <t>Bags Etc Ltd</t>
  </si>
  <si>
    <t>Bargain Booze</t>
  </si>
  <si>
    <t>Bath &amp; North East Somerset Council</t>
  </si>
  <si>
    <t>Beaverbrooks The Jewellers Ltd</t>
  </si>
  <si>
    <t>Blakemore Retail Ltd</t>
  </si>
  <si>
    <t>Retained by company</t>
  </si>
  <si>
    <t>BMB Clothing Limited</t>
  </si>
  <si>
    <t>BOC Ltd</t>
  </si>
  <si>
    <t xml:space="preserve"> no net proceeds after costs </t>
  </si>
  <si>
    <t>Booker Retail Partners</t>
  </si>
  <si>
    <t>Brobot Petroleum Limited</t>
  </si>
  <si>
    <t>Bryanston Conference Centre Limited</t>
  </si>
  <si>
    <t>C and J Clarks International</t>
  </si>
  <si>
    <t xml:space="preserve"> Money was donated to Cumbria Wildlife Trust.</t>
  </si>
  <si>
    <t xml:space="preserve">Continuation of public access defibrillator roll out. </t>
  </si>
  <si>
    <t>Chelmsford Star Co-operative Society Ltd</t>
  </si>
  <si>
    <t>City of Bradford MDC</t>
  </si>
  <si>
    <t xml:space="preserve">Compass Group UK and Ireland Limited </t>
  </si>
  <si>
    <t>Coopland and Son (Scarborough) Ltd</t>
  </si>
  <si>
    <t>Courtesy Shoes Ltd</t>
  </si>
  <si>
    <t>Croydon Logistics Ltd</t>
  </si>
  <si>
    <t>D J Squire &amp; Co Ltd</t>
  </si>
  <si>
    <t xml:space="preserve"> Environmental association </t>
  </si>
  <si>
    <t>Diageo 7HQ</t>
  </si>
  <si>
    <t xml:space="preserve">Disney Store Ltd </t>
  </si>
  <si>
    <t>Dobbies Garden Centres</t>
  </si>
  <si>
    <t>Durham County Council</t>
  </si>
  <si>
    <t>Duvetco Ltd</t>
  </si>
  <si>
    <t xml:space="preserve"> Administrative Costs £10.00 and Payroll costs £369.00</t>
  </si>
  <si>
    <t xml:space="preserve"> Proceeds split between two charities, Challenge 4 Change and Teenage Cancer Trust.</t>
  </si>
  <si>
    <t>Estee Lauder Cosmetics Limited</t>
  </si>
  <si>
    <t>ExtraCare Retail Limited</t>
  </si>
  <si>
    <t>F Hinds Ltd</t>
  </si>
  <si>
    <t xml:space="preserve"> Donated to numerous local, staff nominated charitable causes throughout reporting period</t>
  </si>
  <si>
    <t>Estimated nominal cost to company in relation to complying with the regulations and administering donations to good causes.</t>
  </si>
  <si>
    <t>Fenwick Limited</t>
  </si>
  <si>
    <t>Stock shrinkage</t>
  </si>
  <si>
    <t>Game Retail Limited</t>
  </si>
  <si>
    <t>GAP Europe Limited</t>
  </si>
  <si>
    <t xml:space="preserve"> Administration</t>
  </si>
  <si>
    <t>Grabal Alok UK Limited</t>
  </si>
  <si>
    <t>Grainger Games Limited</t>
  </si>
  <si>
    <t>Greenwoods Menswear Limited</t>
  </si>
  <si>
    <t xml:space="preserve"> Donation to NSPCC</t>
  </si>
  <si>
    <t xml:space="preserve"> Proceeds were donated to the Greggs Foundation for use within their Environmental Grant Making programme which supports environmental improvements across local communities. In addition, funds were donated to Keep Britain Tidy to further support their work and research into reducing litter and to Surfers Against Sewage to support their work in reducing beach and marine litter </t>
  </si>
  <si>
    <t>Guild Care</t>
  </si>
  <si>
    <t>H&amp;M Hennes &amp; Mauritz UK and Ireland Ltd</t>
  </si>
  <si>
    <t>H.I. Weldrick Ltd.</t>
  </si>
  <si>
    <t xml:space="preserve"> Reporting and verification</t>
  </si>
  <si>
    <t xml:space="preserve">Production costs </t>
  </si>
  <si>
    <t>Haven Holidays</t>
  </si>
  <si>
    <t>Heart of England Co-operative Society Limited</t>
  </si>
  <si>
    <t>Heathcoat Fabrics Limited</t>
  </si>
  <si>
    <t>HHGL Limited</t>
  </si>
  <si>
    <t>Hidden Hearing Ltd</t>
  </si>
  <si>
    <t>HKS Retail Limited</t>
  </si>
  <si>
    <t xml:space="preserve"> Annual review of carrier bag design and supplier tender.</t>
  </si>
  <si>
    <t>Hotel Chocolat Retail Ltd</t>
  </si>
  <si>
    <t>Hughes TV and Audio Limited</t>
  </si>
  <si>
    <t>ISS Mediclean Ltd</t>
  </si>
  <si>
    <t xml:space="preserve"> Cost of goods</t>
  </si>
  <si>
    <t>Jarrold &amp; Sons Limited</t>
  </si>
  <si>
    <t>JP McDougall &amp; Co Ltd, T/A Dulux Decoratore Centres</t>
  </si>
  <si>
    <t>KEW ELECTRICAL DISTRIBUTORS LTD</t>
  </si>
  <si>
    <t>Kiko UK Ltd</t>
  </si>
  <si>
    <t>Lidl UK GmbH</t>
  </si>
  <si>
    <t>Lincolnshire Cooperative Ltd</t>
  </si>
  <si>
    <t>Machine Mart Ltd</t>
  </si>
  <si>
    <t>Retained</t>
  </si>
  <si>
    <t>Mercedes-Benz Retail Group UK Limited</t>
  </si>
  <si>
    <t>Mercedes-Benz UK Limited</t>
  </si>
  <si>
    <t xml:space="preserve"> Donated to charity we support.</t>
  </si>
  <si>
    <t>Merlin Entertainments Group</t>
  </si>
  <si>
    <t>Merseytravel (Liverpool City Region Combined Authority)</t>
  </si>
  <si>
    <t>MNG Mango, UK Ltd</t>
  </si>
  <si>
    <t xml:space="preserve"> Accounts/Admin/Administering Donation</t>
  </si>
  <si>
    <t xml:space="preserve"> Donations made quarterly to charity</t>
  </si>
  <si>
    <t>Newcastle University</t>
  </si>
  <si>
    <t>Nisbets Plc</t>
  </si>
  <si>
    <t>Norwich Tourist Information Centre</t>
  </si>
  <si>
    <t>Nottinghamshire County Council</t>
  </si>
  <si>
    <t xml:space="preserve">Put to other uses </t>
  </si>
  <si>
    <t xml:space="preserve"> Ocado has a bag buy back scheme, financially incentivising customers to return their bags for recycling. We use a large majority of the proceeds from the charge to fund this scheme as we believe it supports the legislation in removing bags from becoming litter.</t>
  </si>
  <si>
    <t>Office Team Ltd (Biddles)</t>
  </si>
  <si>
    <t>Oxford University Press</t>
  </si>
  <si>
    <t>Partly donated</t>
  </si>
  <si>
    <t>Plymouth City Museum</t>
  </si>
  <si>
    <t>£299.21 Given to the Potters Friends Foundation Charity for local causes</t>
  </si>
  <si>
    <t xml:space="preserve">Poundland Limited </t>
  </si>
  <si>
    <t xml:space="preserve"> Incremental costs to serve, additional cash handling costs, additional cash collections and change drops, additional card charges.</t>
  </si>
  <si>
    <t>Poundworld Retail Limited</t>
  </si>
  <si>
    <t>QD Commercial Group Holdings Limited</t>
  </si>
  <si>
    <t xml:space="preserve"> Cost price of carrier bags issued</t>
  </si>
  <si>
    <t>£2017.54 donated to various local causes</t>
  </si>
  <si>
    <t>Richer Sounds plc</t>
  </si>
  <si>
    <t>River Island Clothing Co Ltd</t>
  </si>
  <si>
    <t>Rochester Castle</t>
  </si>
  <si>
    <t>Roman Originals</t>
  </si>
  <si>
    <t xml:space="preserve"> Given to local charities</t>
  </si>
  <si>
    <t>Savers Health &amp; Beauty Limited</t>
  </si>
  <si>
    <t xml:space="preserve"> Charities are currently being selected by our employees and monies will be then be distributed</t>
  </si>
  <si>
    <t>Select Service Partner UK Limited</t>
  </si>
  <si>
    <t>Semi Chem</t>
  </si>
  <si>
    <t xml:space="preserve"> The proceeds from our carrier bags sales go to our Community grant scheme and Charity of the Year initiatives</t>
  </si>
  <si>
    <t>South Tyneside Council</t>
  </si>
  <si>
    <t>Southbank Centre</t>
  </si>
  <si>
    <t>StanleyBlack&amp;Decker</t>
  </si>
  <si>
    <t>SUK Retail Ltd T/A Office Outlet</t>
  </si>
  <si>
    <t>Superdrug Stores plc</t>
  </si>
  <si>
    <t>Tate Bros. Ltd</t>
  </si>
  <si>
    <t xml:space="preserve"> donated to The Atkinson Trust registered charity </t>
  </si>
  <si>
    <t>The Book People Ltd</t>
  </si>
  <si>
    <t>The Co-operative Group</t>
  </si>
  <si>
    <t>The Edinburgh Woolen Mill Ltd</t>
  </si>
  <si>
    <t xml:space="preserve"> Administrative costs - £20.00; Payroll costs - £1384.68 </t>
  </si>
  <si>
    <t>Admin charge</t>
  </si>
  <si>
    <t>The Reading Football Club Limited</t>
  </si>
  <si>
    <t>The Salvation Army</t>
  </si>
  <si>
    <t>The Southern Co-operative</t>
  </si>
  <si>
    <t>This represents the cost of purchasing the bags from the supplier.</t>
  </si>
  <si>
    <t xml:space="preserve"> The proceeds have been used as local grants where local causes can apply for funding for up to £1,000. The proceeds have been distributed to more than 200 local causes, with projects tackling: greener, healthier, more inclusive and safer projects. For more details on our programme, please visit: www.thesouthernco-operative.co.uk/makingadifference/local-funding</t>
  </si>
  <si>
    <t>Cost of purchasing bags</t>
  </si>
  <si>
    <t>Toys R Us Limited</t>
  </si>
  <si>
    <t xml:space="preserve">TPS </t>
  </si>
  <si>
    <t xml:space="preserve"> Donated to local charity (propose Willen Hospice) </t>
  </si>
  <si>
    <t>Tyne and Wear Archives &amp; Museums</t>
  </si>
  <si>
    <t>UCL Shop, Univeristy College London</t>
  </si>
  <si>
    <t xml:space="preserve">University of Birmingham </t>
  </si>
  <si>
    <t xml:space="preserve"> The net proceeds of the charge made by the University have been and will be applied towards its general charitable purposes.</t>
  </si>
  <si>
    <t>Net Proceeds just about cover the cost of the bags, so there is no profit made from the plastic bags.</t>
  </si>
  <si>
    <t>Vodafone Ltd</t>
  </si>
  <si>
    <t>W H Smith PLC</t>
  </si>
  <si>
    <t>W Wing Yip &amp; Brothers Trading Group Ltd</t>
  </si>
  <si>
    <t xml:space="preserve"> Currently Retained to be distributed to charities local to the individual store in the near future</t>
  </si>
  <si>
    <t>Wagamama limited</t>
  </si>
  <si>
    <t>Walker &amp; Son</t>
  </si>
  <si>
    <t xml:space="preserve"> Donated to Hospices UK</t>
  </si>
  <si>
    <t>Welcome Break Group Limited</t>
  </si>
  <si>
    <t>Well Pharmacy</t>
  </si>
  <si>
    <t>Cost of the carrier bags</t>
  </si>
  <si>
    <t>Wm Morrison Supermarkets PLC</t>
  </si>
  <si>
    <t xml:space="preserve">All of the money generated from the sale of 5p carrier bags in Morrisons supermarkets (less VAT) is donated to good causes. After the deduction of a blended rate of VAT from the charge applied in our online business net proceeds equate to Â£2,201,504.48â€‹. Â£â€‹1,823,312.59 â€‹was used to support the recycling incentive we offer to our online customers. The remaining Â£â€‹378,191.89 has been used to support the Morrisons Foundation. </t>
  </si>
  <si>
    <t>Cost to make the bags</t>
  </si>
  <si>
    <t xml:space="preserve"> The bags cost YO! 0.09p to make. The sales of the bags don't cover these costs.</t>
  </si>
  <si>
    <t>Notes</t>
  </si>
  <si>
    <t xml:space="preserve">This dataset provides information submitted by retailers to government about their sales of single use plastic carrier bags in England for the years 2017/18 and 2016/17. </t>
  </si>
  <si>
    <t xml:space="preserve">The data includes filters (buttons in the column headings) to allow users to select which year of data they wish to view. The data will be already filtered to show the latest year's data when the file is first downloaded. </t>
  </si>
  <si>
    <t xml:space="preserve">To use the filters click on the button and select the item you wish to see from the list presented.  The icon within the button changes picture to indicate a filter has been selected for that column. </t>
  </si>
  <si>
    <t xml:space="preserve">Filtering data </t>
  </si>
  <si>
    <t xml:space="preserve">Mandatory Information </t>
  </si>
  <si>
    <r>
      <rPr>
        <sz val="11"/>
        <rFont val="Calibri"/>
        <family val="2"/>
      </rPr>
      <t xml:space="preserve">Gross proceeds:  This is the number of bags x charge for the bags.  Note that charge of each bag may not calculate to be 5p in all cases. Some retailers charge more than 5p per bag and in some cases may use two different rates where they sell different types of bag; one may be marketed as reusable but is not classed as a bag for life. </t>
    </r>
  </si>
  <si>
    <r>
      <rPr>
        <sz val="11"/>
        <rFont val="Calibri"/>
        <family val="2"/>
      </rPr>
      <t>VAT:  The standard VAT rate  is  20% but retailers have the opportunity not to use this default and provide their own figures and in some cases have a different rate.</t>
    </r>
  </si>
  <si>
    <r>
      <rPr>
        <sz val="11"/>
        <color indexed="8"/>
        <rFont val="Calibri"/>
        <family val="2"/>
      </rPr>
      <t>Net proceeds:  Gross proceeds - VAT - costs.</t>
    </r>
  </si>
  <si>
    <r>
      <rPr>
        <sz val="11"/>
        <color indexed="8"/>
        <rFont val="Calibri"/>
        <family val="2"/>
      </rPr>
      <t>Amount donated to good causes:  This is the amount donated to good causes. In some cases this is higher than the net proceeds where retailers have decided to donate a higher amount.</t>
    </r>
  </si>
  <si>
    <r>
      <rPr>
        <sz val="11"/>
        <color indexed="8"/>
        <rFont val="Calibri"/>
        <family val="2"/>
      </rPr>
      <t xml:space="preserve">Good causes in receipt of proceed donation:   Covers the  different good causes  retailers have donated to. </t>
    </r>
  </si>
  <si>
    <r>
      <rPr>
        <sz val="11"/>
        <color indexed="8"/>
        <rFont val="Calibri"/>
        <family val="2"/>
      </rPr>
      <t>Any other information:  Covers additional information provided by retailers.</t>
    </r>
  </si>
  <si>
    <t>Voluntary information</t>
  </si>
  <si>
    <t>2017-18 Data Notes</t>
  </si>
  <si>
    <t xml:space="preserve">Cost deducted:  Where  applicable, a breakdown of reasonable costs are shown in columns F to M of the data. </t>
  </si>
  <si>
    <t xml:space="preserve">It includes mandatory data on the number of single use carrier bags sold under the charge, gross proceeds, any costs and used of the net proceeds (columns B to P) and voluntary data on any amounts donated and the type of good causes in receipt of any donations plus information on the number of paper bags or bags for life issued by retailers.  </t>
  </si>
  <si>
    <t xml:space="preserve">Use of net proceeds:  In a few cases retailers have added comments that they intend to make donations but these have not yet been made, so some have recorded as 'donated' whereas others have recorded as 'retained'. Some retailers also have charitable status and have retained the proceeds.  </t>
  </si>
  <si>
    <t>1)</t>
  </si>
  <si>
    <t>2)</t>
  </si>
  <si>
    <t xml:space="preserve">Poundland submitted only their total number of single-use carrier bags for 2017/18 so their gross proceeds have been estimated on the assumption that single-use carrier bags are charged at 5p each; VAT estimated at 20% of gross proceeds; and net proceeds estimated as the esitmated gross proceeds minus estimated VAT. </t>
  </si>
  <si>
    <t xml:space="preserve">Some retailers submitted under a different name in 2016/17 than they did in 2017/18. The names they submitted under in 2016/17 have therefore been changed here to match their 2017/18 submission, for easier comparison. </t>
  </si>
  <si>
    <t>These are:</t>
  </si>
  <si>
    <t>Mondelez Europe GMBH Service - UK Branch. Reported as 'Cadbury World' in 2016/17</t>
  </si>
  <si>
    <t>Chester Zoo Enterprises. Reported as 'North of England Zoological Society' in 2016/17</t>
  </si>
  <si>
    <t>L Rowlands &amp; Co (Retail) Limited. Reported as Phoenix Medical Supplies in 2016/17</t>
  </si>
  <si>
    <t>Wildfowl &amp; Wetlands Trust (Trading) Ltd. Reported as WWT (Trading) in 2016/17</t>
  </si>
  <si>
    <t xml:space="preserve">Select Service Partner UK Limited.  Reported as SSP in 2016/17. </t>
  </si>
  <si>
    <t>Data not available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</si>
</sst>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_-* #,##0.0_-;\-* #,##0.0_-;_-* &quot;-&quot;??_-;_-@_-"/>
    <numFmt numFmtId="166" formatCode="#,##0.00_ ;\-#,##0.00\ "/>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Arial"/>
      <family val="2"/>
    </font>
    <font>
      <sz val="12"/>
      <color rgb="FF000000"/>
      <name val="Arial"/>
      <family val="2"/>
    </font>
    <font>
      <b/>
      <sz val="14"/>
      <name val="Arial"/>
      <family val="2"/>
    </font>
    <font>
      <sz val="10"/>
      <color rgb="FF000000"/>
      <name val="Arial"/>
      <family val="2"/>
    </font>
    <font>
      <u/>
      <sz val="11"/>
      <color rgb="FF0000FF"/>
      <name val="Calibri"/>
      <family val="2"/>
    </font>
    <font>
      <u/>
      <sz val="11"/>
      <color rgb="FF0000FF"/>
      <name val="Arial"/>
      <family val="2"/>
    </font>
    <font>
      <b/>
      <sz val="18"/>
      <color rgb="FF00B050"/>
      <name val="Arial"/>
      <family val="2"/>
    </font>
    <font>
      <b/>
      <sz val="11"/>
      <name val="Calibri"/>
      <family val="2"/>
      <scheme val="minor"/>
    </font>
    <font>
      <b/>
      <sz val="12"/>
      <color theme="1"/>
      <name val="Arial"/>
      <family val="2"/>
    </font>
    <font>
      <sz val="11"/>
      <name val="Calibri"/>
      <family val="2"/>
      <scheme val="minor"/>
    </font>
    <font>
      <sz val="11"/>
      <name val="Calibri"/>
      <family val="2"/>
    </font>
    <font>
      <sz val="11"/>
      <color indexed="8"/>
      <name val="Calibri"/>
      <family val="2"/>
    </font>
    <font>
      <b/>
      <u/>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1">
    <border>
      <left/>
      <right/>
      <top/>
      <bottom/>
      <diagonal/>
    </border>
  </borders>
  <cellStyleXfs count="5">
    <xf numFmtId="0" fontId="0" fillId="0" borderId="0"/>
    <xf numFmtId="43" fontId="1" fillId="0" borderId="0" applyFont="0" applyFill="0" applyBorder="0" applyAlignment="0" applyProtection="0"/>
    <xf numFmtId="0" fontId="6" fillId="0" borderId="0" applyNumberFormat="0" applyBorder="0" applyProtection="0"/>
    <xf numFmtId="0" fontId="7" fillId="0" borderId="0" applyNumberFormat="0" applyFill="0" applyBorder="0" applyAlignment="0" applyProtection="0"/>
    <xf numFmtId="0" fontId="1" fillId="0" borderId="0"/>
  </cellStyleXfs>
  <cellXfs count="38">
    <xf numFmtId="0" fontId="0" fillId="0" borderId="0" xfId="0"/>
    <xf numFmtId="0" fontId="3" fillId="2" borderId="0" xfId="0" applyFont="1" applyFill="1"/>
    <xf numFmtId="49" fontId="4" fillId="2" borderId="0" xfId="0" applyNumberFormat="1" applyFont="1" applyFill="1" applyAlignment="1">
      <alignment horizontal="left"/>
    </xf>
    <xf numFmtId="49" fontId="5" fillId="2" borderId="0" xfId="0" applyNumberFormat="1" applyFont="1" applyFill="1" applyAlignment="1">
      <alignment horizontal="left" vertical="top"/>
    </xf>
    <xf numFmtId="0" fontId="3" fillId="3" borderId="0" xfId="2" applyFont="1" applyFill="1" applyAlignment="1"/>
    <xf numFmtId="0" fontId="8" fillId="3" borderId="0" xfId="3" applyFont="1" applyFill="1" applyAlignment="1"/>
    <xf numFmtId="49" fontId="4" fillId="2" borderId="0" xfId="0" applyNumberFormat="1" applyFont="1" applyFill="1" applyAlignment="1" applyProtection="1">
      <alignment horizontal="left"/>
      <protection locked="0"/>
    </xf>
    <xf numFmtId="49" fontId="9" fillId="2" borderId="0" xfId="0" applyNumberFormat="1" applyFont="1" applyFill="1" applyAlignment="1" applyProtection="1">
      <alignment horizontal="left"/>
      <protection locked="0"/>
    </xf>
    <xf numFmtId="0" fontId="10" fillId="0" borderId="0" xfId="0" applyFont="1" applyFill="1" applyAlignment="1">
      <alignment horizontal="left" vertical="center" wrapText="1"/>
    </xf>
    <xf numFmtId="164" fontId="10" fillId="0" borderId="0" xfId="1" applyNumberFormat="1" applyFont="1" applyFill="1" applyAlignment="1">
      <alignment horizontal="left" vertical="center" wrapText="1"/>
    </xf>
    <xf numFmtId="165" fontId="10" fillId="0" borderId="0" xfId="1" applyNumberFormat="1" applyFont="1" applyFill="1" applyAlignment="1">
      <alignment horizontal="left" vertical="center" wrapText="1"/>
    </xf>
    <xf numFmtId="0" fontId="2" fillId="0" borderId="0" xfId="0" applyFont="1" applyFill="1" applyAlignment="1">
      <alignment horizontal="left" vertical="center" wrapText="1"/>
    </xf>
    <xf numFmtId="0" fontId="11" fillId="0" borderId="0" xfId="0" applyFont="1" applyFill="1" applyAlignment="1">
      <alignment horizontal="left" vertical="center" wrapText="1"/>
    </xf>
    <xf numFmtId="164" fontId="0" fillId="0" borderId="0" xfId="1" applyNumberFormat="1" applyFont="1"/>
    <xf numFmtId="164" fontId="0" fillId="0" borderId="0" xfId="1" applyNumberFormat="1" applyFont="1" applyAlignment="1">
      <alignment horizontal="right"/>
    </xf>
    <xf numFmtId="1" fontId="0" fillId="0" borderId="0" xfId="1" applyNumberFormat="1" applyFont="1"/>
    <xf numFmtId="1" fontId="0" fillId="0" borderId="0" xfId="1" applyNumberFormat="1" applyFont="1" applyAlignment="1">
      <alignment horizontal="right"/>
    </xf>
    <xf numFmtId="0" fontId="0" fillId="0" borderId="0" xfId="0" applyFill="1"/>
    <xf numFmtId="0" fontId="0" fillId="0" borderId="0" xfId="0" applyAlignment="1">
      <alignment wrapText="1"/>
    </xf>
    <xf numFmtId="0" fontId="0" fillId="0" borderId="0" xfId="0" applyAlignment="1">
      <alignment horizontal="right"/>
    </xf>
    <xf numFmtId="1" fontId="10" fillId="0" borderId="0" xfId="1" applyNumberFormat="1" applyFont="1" applyFill="1" applyAlignment="1">
      <alignment horizontal="left" vertical="center" wrapText="1"/>
    </xf>
    <xf numFmtId="0" fontId="1" fillId="0" borderId="0" xfId="4" applyAlignment="1"/>
    <xf numFmtId="0" fontId="2" fillId="0" borderId="0" xfId="4" applyFont="1" applyAlignment="1"/>
    <xf numFmtId="0" fontId="12" fillId="0" borderId="0" xfId="4" applyFont="1" applyAlignment="1"/>
    <xf numFmtId="0" fontId="0" fillId="0" borderId="0" xfId="0" applyFont="1" applyFill="1"/>
    <xf numFmtId="0" fontId="0" fillId="0" borderId="0" xfId="4" applyFont="1" applyAlignment="1"/>
    <xf numFmtId="0" fontId="15" fillId="0" borderId="0" xfId="4" applyFont="1" applyFill="1"/>
    <xf numFmtId="0" fontId="2" fillId="0" borderId="0" xfId="0" applyFont="1" applyFill="1"/>
    <xf numFmtId="0" fontId="1" fillId="0" borderId="0" xfId="4" applyFont="1" applyAlignment="1"/>
    <xf numFmtId="0" fontId="1" fillId="0" borderId="0" xfId="4" applyFont="1" applyFill="1" applyAlignment="1"/>
    <xf numFmtId="0" fontId="14" fillId="0" borderId="0" xfId="4" applyFont="1" applyAlignment="1"/>
    <xf numFmtId="0" fontId="2" fillId="0" borderId="0" xfId="4" applyFont="1" applyFill="1" applyAlignment="1"/>
    <xf numFmtId="166" fontId="0" fillId="0" borderId="0" xfId="1" applyNumberFormat="1" applyFont="1"/>
    <xf numFmtId="166" fontId="0" fillId="0" borderId="0" xfId="1" applyNumberFormat="1" applyFont="1" applyAlignment="1">
      <alignment horizontal="right"/>
    </xf>
    <xf numFmtId="4" fontId="0" fillId="0" borderId="0" xfId="1" applyNumberFormat="1" applyFont="1" applyAlignment="1">
      <alignment horizontal="right"/>
    </xf>
    <xf numFmtId="4" fontId="0" fillId="0" borderId="0" xfId="1" applyNumberFormat="1" applyFont="1"/>
    <xf numFmtId="4" fontId="0" fillId="0" borderId="0" xfId="0" applyNumberFormat="1" applyAlignment="1">
      <alignment horizontal="right"/>
    </xf>
    <xf numFmtId="4" fontId="0" fillId="0" borderId="0" xfId="0" applyNumberFormat="1"/>
  </cellXfs>
  <cellStyles count="5">
    <cellStyle name="Comma" xfId="1" builtinId="3"/>
    <cellStyle name="Hyperlink" xfId="3" builtinId="8"/>
    <cellStyle name="Normal" xfId="0" builtinId="0"/>
    <cellStyle name="Normal 16" xfId="4"/>
    <cellStyle name="Normal 6 2" xfId="2"/>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FFCC"/>
          <bgColor rgb="FFFFFFCC"/>
        </patternFill>
      </fill>
      <border>
        <left style="thin">
          <color rgb="FF0000FF"/>
        </left>
        <right style="thin">
          <color rgb="FF0000FF"/>
        </right>
        <top style="thin">
          <color rgb="FF0000FF"/>
        </top>
        <bottom style="thin">
          <color rgb="FF0000FF"/>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133600" cy="1024128"/>
    <xdr:pic>
      <xdr:nvPicPr>
        <xdr:cNvPr id="2" name="Picture 1" descr="Image result for Defra logo"/>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5250" b="26750"/>
        <a:stretch/>
      </xdr:blipFill>
      <xdr:spPr bwMode="auto">
        <a:xfrm>
          <a:off x="0" y="0"/>
          <a:ext cx="2133600" cy="102412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election activeCell="B1" sqref="B1"/>
    </sheetView>
  </sheetViews>
  <sheetFormatPr defaultRowHeight="15.75" x14ac:dyDescent="0.25"/>
  <cols>
    <col min="1" max="1" width="3.140625" style="1" customWidth="1"/>
    <col min="2" max="2" width="26.5703125" style="2" customWidth="1"/>
    <col min="3" max="3" width="58.7109375" style="2" customWidth="1"/>
    <col min="4" max="4" width="65.140625" style="2" customWidth="1"/>
  </cols>
  <sheetData>
    <row r="1" spans="2:4" ht="104.25" customHeight="1" x14ac:dyDescent="0.25">
      <c r="D1" s="1"/>
    </row>
    <row r="2" spans="2:4" ht="23.25" x14ac:dyDescent="0.35">
      <c r="B2" s="7" t="s">
        <v>24</v>
      </c>
      <c r="C2" s="1"/>
      <c r="D2" s="1"/>
    </row>
    <row r="3" spans="2:4" ht="18" x14ac:dyDescent="0.25">
      <c r="B3" s="3"/>
      <c r="C3" s="1"/>
      <c r="D3" s="1"/>
    </row>
    <row r="4" spans="2:4" ht="15" x14ac:dyDescent="0.25">
      <c r="B4" s="1" t="s">
        <v>3</v>
      </c>
      <c r="C4" s="1"/>
      <c r="D4" s="1"/>
    </row>
    <row r="5" spans="2:4" ht="15" x14ac:dyDescent="0.25">
      <c r="B5" s="1" t="s">
        <v>0</v>
      </c>
      <c r="C5" s="1"/>
      <c r="D5" s="1"/>
    </row>
    <row r="6" spans="2:4" ht="15" x14ac:dyDescent="0.25">
      <c r="B6" s="1" t="s">
        <v>2</v>
      </c>
      <c r="C6" s="1"/>
      <c r="D6" s="1"/>
    </row>
    <row r="7" spans="2:4" ht="15" x14ac:dyDescent="0.25">
      <c r="B7" s="4" t="s">
        <v>1</v>
      </c>
      <c r="C7" s="1"/>
      <c r="D7" s="1"/>
    </row>
    <row r="8" spans="2:4" ht="15" x14ac:dyDescent="0.25">
      <c r="B8" s="4"/>
      <c r="C8" s="1"/>
      <c r="D8" s="1"/>
    </row>
    <row r="9" spans="2:4" ht="15" x14ac:dyDescent="0.25">
      <c r="B9" s="5" t="s">
        <v>4</v>
      </c>
      <c r="C9" s="1"/>
      <c r="D9" s="1"/>
    </row>
    <row r="10" spans="2:4" ht="15" x14ac:dyDescent="0.25">
      <c r="B10" s="1"/>
      <c r="C10" s="1"/>
      <c r="D10" s="1"/>
    </row>
    <row r="11" spans="2:4" ht="15" x14ac:dyDescent="0.25">
      <c r="B11" s="1"/>
      <c r="C11" s="1"/>
      <c r="D11" s="1"/>
    </row>
    <row r="12" spans="2:4" ht="15" x14ac:dyDescent="0.25">
      <c r="B12" s="1"/>
      <c r="C12" s="1"/>
      <c r="D12" s="1"/>
    </row>
    <row r="13" spans="2:4" x14ac:dyDescent="0.25">
      <c r="D13" s="6"/>
    </row>
    <row r="14" spans="2:4" x14ac:dyDescent="0.25">
      <c r="D14" s="6"/>
    </row>
    <row r="15" spans="2:4" x14ac:dyDescent="0.25">
      <c r="D15" s="6"/>
    </row>
    <row r="16" spans="2:4" x14ac:dyDescent="0.25">
      <c r="D16" s="6"/>
    </row>
    <row r="17" spans="4:4" x14ac:dyDescent="0.25">
      <c r="D17" s="6"/>
    </row>
    <row r="18" spans="4:4" x14ac:dyDescent="0.25">
      <c r="D18" s="6"/>
    </row>
    <row r="19" spans="4:4" x14ac:dyDescent="0.25">
      <c r="D19" s="6"/>
    </row>
    <row r="20" spans="4:4" x14ac:dyDescent="0.25">
      <c r="D20" s="6"/>
    </row>
    <row r="21" spans="4:4" x14ac:dyDescent="0.25">
      <c r="D21" s="6"/>
    </row>
    <row r="22" spans="4:4" x14ac:dyDescent="0.25">
      <c r="D22" s="6"/>
    </row>
    <row r="23" spans="4:4" x14ac:dyDescent="0.25">
      <c r="D23" s="6"/>
    </row>
    <row r="24" spans="4:4" x14ac:dyDescent="0.25">
      <c r="D24" s="6"/>
    </row>
    <row r="25" spans="4:4" x14ac:dyDescent="0.25">
      <c r="D25" s="6"/>
    </row>
    <row r="26" spans="4:4" x14ac:dyDescent="0.25">
      <c r="D26" s="6"/>
    </row>
  </sheetData>
  <conditionalFormatting sqref="B2">
    <cfRule type="expression" dxfId="6" priority="1" stopIfTrue="1">
      <formula>#REF!=""</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election activeCell="B8" sqref="B8"/>
    </sheetView>
  </sheetViews>
  <sheetFormatPr defaultRowHeight="15" x14ac:dyDescent="0.25"/>
  <cols>
    <col min="1" max="1" width="3.42578125" customWidth="1"/>
    <col min="2" max="2" width="193.85546875" customWidth="1"/>
  </cols>
  <sheetData>
    <row r="1" spans="1:1" x14ac:dyDescent="0.25">
      <c r="A1" s="26" t="s">
        <v>584</v>
      </c>
    </row>
    <row r="2" spans="1:1" x14ac:dyDescent="0.25">
      <c r="A2" s="24" t="s">
        <v>585</v>
      </c>
    </row>
    <row r="3" spans="1:1" x14ac:dyDescent="0.25">
      <c r="A3" s="25" t="s">
        <v>599</v>
      </c>
    </row>
    <row r="4" spans="1:1" x14ac:dyDescent="0.25">
      <c r="A4" s="24"/>
    </row>
    <row r="5" spans="1:1" x14ac:dyDescent="0.25">
      <c r="A5" s="27" t="s">
        <v>588</v>
      </c>
    </row>
    <row r="6" spans="1:1" x14ac:dyDescent="0.25">
      <c r="A6" s="25" t="s">
        <v>586</v>
      </c>
    </row>
    <row r="7" spans="1:1" x14ac:dyDescent="0.25">
      <c r="A7" s="25" t="s">
        <v>587</v>
      </c>
    </row>
    <row r="8" spans="1:1" x14ac:dyDescent="0.25">
      <c r="A8" s="21"/>
    </row>
    <row r="9" spans="1:1" x14ac:dyDescent="0.25">
      <c r="A9" s="22" t="s">
        <v>589</v>
      </c>
    </row>
    <row r="10" spans="1:1" x14ac:dyDescent="0.25">
      <c r="A10" s="23" t="s">
        <v>590</v>
      </c>
    </row>
    <row r="11" spans="1:1" x14ac:dyDescent="0.25">
      <c r="A11" s="23" t="s">
        <v>591</v>
      </c>
    </row>
    <row r="12" spans="1:1" x14ac:dyDescent="0.25">
      <c r="A12" s="30" t="s">
        <v>598</v>
      </c>
    </row>
    <row r="13" spans="1:1" x14ac:dyDescent="0.25">
      <c r="A13" s="28" t="s">
        <v>592</v>
      </c>
    </row>
    <row r="14" spans="1:1" x14ac:dyDescent="0.25">
      <c r="A14" s="30" t="s">
        <v>600</v>
      </c>
    </row>
    <row r="15" spans="1:1" x14ac:dyDescent="0.25">
      <c r="A15" s="21"/>
    </row>
    <row r="16" spans="1:1" x14ac:dyDescent="0.25">
      <c r="A16" s="22" t="s">
        <v>596</v>
      </c>
    </row>
    <row r="17" spans="1:2" x14ac:dyDescent="0.25">
      <c r="A17" s="28" t="s">
        <v>593</v>
      </c>
    </row>
    <row r="18" spans="1:2" x14ac:dyDescent="0.25">
      <c r="A18" s="28" t="s">
        <v>594</v>
      </c>
    </row>
    <row r="19" spans="1:2" x14ac:dyDescent="0.25">
      <c r="A19" s="28" t="s">
        <v>595</v>
      </c>
    </row>
    <row r="21" spans="1:2" x14ac:dyDescent="0.25">
      <c r="A21" s="31" t="s">
        <v>597</v>
      </c>
    </row>
    <row r="22" spans="1:2" x14ac:dyDescent="0.25">
      <c r="A22" s="29" t="s">
        <v>601</v>
      </c>
      <c r="B22" t="s">
        <v>603</v>
      </c>
    </row>
    <row r="23" spans="1:2" x14ac:dyDescent="0.25">
      <c r="A23" s="29" t="s">
        <v>602</v>
      </c>
      <c r="B23" t="s">
        <v>604</v>
      </c>
    </row>
    <row r="24" spans="1:2" x14ac:dyDescent="0.25">
      <c r="B24" t="s">
        <v>605</v>
      </c>
    </row>
    <row r="25" spans="1:2" x14ac:dyDescent="0.25">
      <c r="B25" t="s">
        <v>606</v>
      </c>
    </row>
    <row r="26" spans="1:2" x14ac:dyDescent="0.25">
      <c r="B26" t="s">
        <v>607</v>
      </c>
    </row>
    <row r="27" spans="1:2" x14ac:dyDescent="0.25">
      <c r="B27" t="s">
        <v>608</v>
      </c>
    </row>
    <row r="28" spans="1:2" x14ac:dyDescent="0.25">
      <c r="B28" t="s">
        <v>609</v>
      </c>
    </row>
    <row r="29" spans="1:2" x14ac:dyDescent="0.25">
      <c r="B29" t="s">
        <v>610</v>
      </c>
    </row>
    <row r="31" spans="1:2" x14ac:dyDescent="0.25">
      <c r="A31" t="s">
        <v>234</v>
      </c>
      <c r="B31" t="s">
        <v>611</v>
      </c>
    </row>
  </sheetData>
  <conditionalFormatting sqref="A1:A19 A21:A23">
    <cfRule type="duplicateValues" dxfId="5" priority="9" stopIfTrue="1"/>
    <cfRule type="duplicateValues" dxfId="4" priority="10" stopIfTrue="1"/>
  </conditionalFormatting>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2"/>
  <sheetViews>
    <sheetView tabSelected="1" zoomScale="85" zoomScaleNormal="85" workbookViewId="0">
      <selection activeCell="U94" sqref="U94"/>
    </sheetView>
  </sheetViews>
  <sheetFormatPr defaultRowHeight="19.5" customHeight="1" x14ac:dyDescent="0.25"/>
  <cols>
    <col min="1" max="1" width="15.140625" customWidth="1"/>
    <col min="2" max="2" width="51.140625" customWidth="1"/>
    <col min="3" max="3" width="25.85546875" customWidth="1"/>
    <col min="4" max="4" width="20.140625" customWidth="1"/>
    <col min="5" max="5" width="20.28515625" customWidth="1"/>
    <col min="6" max="6" width="33.42578125" customWidth="1"/>
    <col min="7" max="7" width="18.42578125" customWidth="1"/>
    <col min="8" max="8" width="19.42578125" customWidth="1"/>
    <col min="9" max="9" width="18.85546875" customWidth="1"/>
    <col min="10" max="10" width="20" customWidth="1"/>
    <col min="11" max="11" width="22.140625" customWidth="1"/>
    <col min="12" max="12" width="26.28515625" customWidth="1"/>
    <col min="13" max="13" width="28.28515625" customWidth="1"/>
    <col min="14" max="14" width="23.42578125" style="13" customWidth="1"/>
    <col min="15" max="15" width="53.7109375" customWidth="1"/>
    <col min="16" max="16" width="31.7109375" customWidth="1"/>
    <col min="17" max="17" width="18.85546875" style="15" customWidth="1"/>
    <col min="18" max="18" width="42.42578125" customWidth="1"/>
    <col min="19" max="19" width="18.5703125" customWidth="1"/>
    <col min="20" max="20" width="16.85546875" customWidth="1"/>
    <col min="21" max="21" width="62.28515625" customWidth="1"/>
  </cols>
  <sheetData>
    <row r="1" spans="1:23" s="12" customFormat="1" ht="57.75" customHeight="1" x14ac:dyDescent="0.25">
      <c r="A1" s="8" t="s">
        <v>25</v>
      </c>
      <c r="B1" s="8" t="s">
        <v>5</v>
      </c>
      <c r="C1" s="9" t="s">
        <v>6</v>
      </c>
      <c r="D1" s="10" t="s">
        <v>7</v>
      </c>
      <c r="E1" s="8" t="s">
        <v>8</v>
      </c>
      <c r="F1" s="8" t="s">
        <v>233</v>
      </c>
      <c r="G1" s="8" t="s">
        <v>9</v>
      </c>
      <c r="H1" s="8" t="s">
        <v>10</v>
      </c>
      <c r="I1" s="8" t="s">
        <v>11</v>
      </c>
      <c r="J1" s="8" t="s">
        <v>12</v>
      </c>
      <c r="K1" s="8" t="s">
        <v>13</v>
      </c>
      <c r="L1" s="8" t="s">
        <v>14</v>
      </c>
      <c r="M1" s="8" t="s">
        <v>15</v>
      </c>
      <c r="N1" s="9" t="s">
        <v>16</v>
      </c>
      <c r="O1" s="8" t="s">
        <v>17</v>
      </c>
      <c r="P1" s="8" t="s">
        <v>18</v>
      </c>
      <c r="Q1" s="20" t="s">
        <v>19</v>
      </c>
      <c r="R1" s="8" t="s">
        <v>20</v>
      </c>
      <c r="S1" s="8" t="s">
        <v>21</v>
      </c>
      <c r="T1" s="8" t="s">
        <v>22</v>
      </c>
      <c r="U1" s="8" t="s">
        <v>23</v>
      </c>
      <c r="V1" s="8"/>
      <c r="W1" s="11"/>
    </row>
    <row r="2" spans="1:23" ht="19.5" customHeight="1" x14ac:dyDescent="0.25">
      <c r="A2" t="s">
        <v>26</v>
      </c>
      <c r="B2" t="s">
        <v>27</v>
      </c>
      <c r="C2" s="13">
        <v>12622</v>
      </c>
      <c r="D2" s="32">
        <v>631.1</v>
      </c>
      <c r="E2" s="32">
        <v>103.93</v>
      </c>
      <c r="F2" s="34" t="s">
        <v>232</v>
      </c>
      <c r="G2" s="35">
        <v>0</v>
      </c>
      <c r="H2" s="35">
        <v>0</v>
      </c>
      <c r="I2" s="35">
        <v>0</v>
      </c>
      <c r="J2" s="35">
        <v>0</v>
      </c>
      <c r="K2" s="35">
        <v>0</v>
      </c>
      <c r="L2" s="35">
        <v>0</v>
      </c>
      <c r="M2" t="s">
        <v>219</v>
      </c>
      <c r="N2" s="35">
        <v>527.16999999999996</v>
      </c>
      <c r="O2" t="s">
        <v>235</v>
      </c>
      <c r="P2" t="s">
        <v>219</v>
      </c>
      <c r="Q2" s="35">
        <v>527</v>
      </c>
      <c r="R2" t="s">
        <v>282</v>
      </c>
      <c r="S2" s="34" t="s">
        <v>234</v>
      </c>
      <c r="T2" s="34" t="s">
        <v>234</v>
      </c>
      <c r="U2" t="s">
        <v>219</v>
      </c>
      <c r="V2" t="s">
        <v>219</v>
      </c>
    </row>
    <row r="3" spans="1:23" ht="19.5" customHeight="1" x14ac:dyDescent="0.25">
      <c r="A3" t="s">
        <v>26</v>
      </c>
      <c r="B3" t="s">
        <v>28</v>
      </c>
      <c r="C3" s="13">
        <v>5981614</v>
      </c>
      <c r="D3" s="32">
        <v>249233.92000000001</v>
      </c>
      <c r="E3" s="32">
        <v>49846.78</v>
      </c>
      <c r="F3" s="34">
        <v>20000</v>
      </c>
      <c r="G3" s="35">
        <v>0</v>
      </c>
      <c r="H3" s="35">
        <v>0</v>
      </c>
      <c r="I3" s="35">
        <v>0</v>
      </c>
      <c r="J3" s="35">
        <v>0</v>
      </c>
      <c r="K3" s="35">
        <v>20000</v>
      </c>
      <c r="L3" s="35">
        <v>0</v>
      </c>
      <c r="N3" s="35">
        <v>179387.14</v>
      </c>
      <c r="O3" t="s">
        <v>235</v>
      </c>
      <c r="Q3" s="35">
        <v>229233.92000000001</v>
      </c>
      <c r="R3" t="s">
        <v>274</v>
      </c>
      <c r="S3" s="34" t="s">
        <v>234</v>
      </c>
      <c r="T3" s="34" t="s">
        <v>234</v>
      </c>
    </row>
    <row r="4" spans="1:23" ht="19.5" customHeight="1" x14ac:dyDescent="0.25">
      <c r="A4" t="s">
        <v>26</v>
      </c>
      <c r="B4" t="s">
        <v>29</v>
      </c>
      <c r="C4" s="13">
        <v>684104</v>
      </c>
      <c r="D4" s="32">
        <v>34205.199999999997</v>
      </c>
      <c r="E4" s="32">
        <v>5700.87</v>
      </c>
      <c r="F4" s="34" t="s">
        <v>232</v>
      </c>
      <c r="G4" s="35">
        <v>0</v>
      </c>
      <c r="H4" s="35">
        <v>0</v>
      </c>
      <c r="I4" s="35">
        <v>0</v>
      </c>
      <c r="J4" s="35">
        <v>0</v>
      </c>
      <c r="K4" s="35">
        <v>0</v>
      </c>
      <c r="L4" s="35">
        <v>0</v>
      </c>
      <c r="M4" t="s">
        <v>219</v>
      </c>
      <c r="N4" s="35">
        <v>28504.33</v>
      </c>
      <c r="O4" t="s">
        <v>235</v>
      </c>
      <c r="P4" t="s">
        <v>236</v>
      </c>
      <c r="Q4" s="35">
        <v>28504</v>
      </c>
      <c r="R4" t="s">
        <v>274</v>
      </c>
      <c r="S4" s="34" t="s">
        <v>234</v>
      </c>
      <c r="T4" s="34" t="s">
        <v>234</v>
      </c>
      <c r="U4" s="17" t="s">
        <v>219</v>
      </c>
      <c r="V4" t="s">
        <v>219</v>
      </c>
    </row>
    <row r="5" spans="1:23" ht="19.5" customHeight="1" x14ac:dyDescent="0.25">
      <c r="A5" t="s">
        <v>26</v>
      </c>
      <c r="B5" t="s">
        <v>30</v>
      </c>
      <c r="C5" s="13">
        <v>75499387</v>
      </c>
      <c r="D5" s="32">
        <v>3774969.35</v>
      </c>
      <c r="E5" s="32">
        <v>629161.56000000006</v>
      </c>
      <c r="F5" s="34" t="s">
        <v>232</v>
      </c>
      <c r="G5" s="35">
        <v>0</v>
      </c>
      <c r="H5" s="35">
        <v>0</v>
      </c>
      <c r="I5" s="35">
        <v>0</v>
      </c>
      <c r="J5" s="35">
        <v>0</v>
      </c>
      <c r="K5" s="35">
        <v>0</v>
      </c>
      <c r="L5" s="35">
        <v>0</v>
      </c>
      <c r="M5" t="s">
        <v>219</v>
      </c>
      <c r="N5" s="35">
        <v>3145807.79</v>
      </c>
      <c r="O5" t="s">
        <v>235</v>
      </c>
      <c r="P5" t="s">
        <v>219</v>
      </c>
      <c r="Q5" s="35">
        <v>3145807.79</v>
      </c>
      <c r="R5" t="s">
        <v>356</v>
      </c>
      <c r="S5" s="34" t="s">
        <v>234</v>
      </c>
      <c r="T5" s="34">
        <v>3818852</v>
      </c>
      <c r="U5" t="s">
        <v>219</v>
      </c>
      <c r="V5" t="s">
        <v>219</v>
      </c>
    </row>
    <row r="6" spans="1:23" ht="19.5" customHeight="1" x14ac:dyDescent="0.25">
      <c r="A6" t="s">
        <v>26</v>
      </c>
      <c r="B6" t="s">
        <v>31</v>
      </c>
      <c r="C6" s="13">
        <v>82858</v>
      </c>
      <c r="D6" s="32">
        <v>4142.8999999999996</v>
      </c>
      <c r="E6" s="32">
        <v>828.55</v>
      </c>
      <c r="F6" s="34" t="s">
        <v>232</v>
      </c>
      <c r="G6" s="35">
        <v>0</v>
      </c>
      <c r="H6" s="35">
        <v>0</v>
      </c>
      <c r="I6" s="35">
        <v>0</v>
      </c>
      <c r="J6" s="35">
        <v>0</v>
      </c>
      <c r="K6" s="35">
        <v>0</v>
      </c>
      <c r="L6" s="35">
        <v>0</v>
      </c>
      <c r="M6" t="s">
        <v>219</v>
      </c>
      <c r="N6" s="35">
        <v>3314.35</v>
      </c>
      <c r="O6" t="s">
        <v>235</v>
      </c>
      <c r="P6" t="s">
        <v>219</v>
      </c>
      <c r="Q6" s="35">
        <v>3314</v>
      </c>
      <c r="R6" t="s">
        <v>277</v>
      </c>
      <c r="S6" s="34" t="s">
        <v>234</v>
      </c>
      <c r="T6" s="34" t="s">
        <v>234</v>
      </c>
      <c r="U6" t="s">
        <v>219</v>
      </c>
      <c r="V6" t="s">
        <v>219</v>
      </c>
    </row>
    <row r="7" spans="1:23" ht="19.5" customHeight="1" x14ac:dyDescent="0.25">
      <c r="A7" t="s">
        <v>26</v>
      </c>
      <c r="B7" t="s">
        <v>32</v>
      </c>
      <c r="C7" s="13">
        <v>178555</v>
      </c>
      <c r="D7" s="32">
        <v>8927.75</v>
      </c>
      <c r="E7" s="32">
        <v>1487.96</v>
      </c>
      <c r="F7" s="34" t="s">
        <v>232</v>
      </c>
      <c r="G7" s="35">
        <v>0</v>
      </c>
      <c r="H7" s="35">
        <v>0</v>
      </c>
      <c r="I7" s="35">
        <v>0</v>
      </c>
      <c r="J7" s="35">
        <v>0</v>
      </c>
      <c r="K7" s="35">
        <v>0</v>
      </c>
      <c r="L7" s="35">
        <v>0</v>
      </c>
      <c r="M7" t="s">
        <v>219</v>
      </c>
      <c r="N7" s="35">
        <v>7439.79</v>
      </c>
      <c r="O7" t="s">
        <v>235</v>
      </c>
      <c r="P7" t="s">
        <v>219</v>
      </c>
      <c r="Q7" s="34" t="s">
        <v>234</v>
      </c>
      <c r="R7" s="14" t="s">
        <v>234</v>
      </c>
      <c r="S7" s="34" t="s">
        <v>234</v>
      </c>
      <c r="T7" s="34" t="s">
        <v>234</v>
      </c>
      <c r="U7" t="s">
        <v>219</v>
      </c>
      <c r="V7" t="s">
        <v>219</v>
      </c>
    </row>
    <row r="8" spans="1:23" ht="19.5" customHeight="1" x14ac:dyDescent="0.25">
      <c r="A8" t="s">
        <v>26</v>
      </c>
      <c r="B8" t="s">
        <v>33</v>
      </c>
      <c r="C8" s="13">
        <v>6685104</v>
      </c>
      <c r="D8" s="32">
        <v>334255</v>
      </c>
      <c r="E8" s="32">
        <v>55709</v>
      </c>
      <c r="F8" s="34" t="s">
        <v>232</v>
      </c>
      <c r="G8" s="35">
        <v>0</v>
      </c>
      <c r="H8" s="35">
        <v>0</v>
      </c>
      <c r="I8" s="35">
        <v>0</v>
      </c>
      <c r="J8" s="35">
        <v>0</v>
      </c>
      <c r="K8" s="35">
        <v>0</v>
      </c>
      <c r="L8" s="35">
        <v>0</v>
      </c>
      <c r="M8" t="s">
        <v>219</v>
      </c>
      <c r="N8" s="35">
        <v>278546</v>
      </c>
      <c r="O8" t="s">
        <v>235</v>
      </c>
      <c r="P8" t="s">
        <v>219</v>
      </c>
      <c r="Q8" s="35">
        <v>278546</v>
      </c>
      <c r="R8" t="s">
        <v>274</v>
      </c>
      <c r="S8" s="34" t="s">
        <v>234</v>
      </c>
      <c r="T8" s="34" t="s">
        <v>234</v>
      </c>
      <c r="U8" t="s">
        <v>219</v>
      </c>
      <c r="V8" t="s">
        <v>219</v>
      </c>
    </row>
    <row r="9" spans="1:23" ht="19.5" customHeight="1" x14ac:dyDescent="0.25">
      <c r="A9" t="s">
        <v>26</v>
      </c>
      <c r="B9" t="s">
        <v>438</v>
      </c>
      <c r="C9" s="13">
        <v>192973018</v>
      </c>
      <c r="D9" s="32">
        <v>9648651</v>
      </c>
      <c r="E9" s="32">
        <v>1608108</v>
      </c>
      <c r="F9" s="34" t="s">
        <v>232</v>
      </c>
      <c r="G9" s="35">
        <v>0</v>
      </c>
      <c r="H9" s="35">
        <v>0</v>
      </c>
      <c r="I9" s="35">
        <v>0</v>
      </c>
      <c r="J9" s="35">
        <v>0</v>
      </c>
      <c r="K9" s="35">
        <v>0</v>
      </c>
      <c r="L9" s="35">
        <v>0</v>
      </c>
      <c r="M9" t="s">
        <v>219</v>
      </c>
      <c r="N9" s="35">
        <v>8040543</v>
      </c>
      <c r="O9" t="s">
        <v>235</v>
      </c>
      <c r="P9" t="s">
        <v>219</v>
      </c>
      <c r="Q9" s="35">
        <v>8040543</v>
      </c>
      <c r="R9" t="s">
        <v>274</v>
      </c>
      <c r="S9" s="34" t="s">
        <v>234</v>
      </c>
      <c r="T9" s="34" t="s">
        <v>234</v>
      </c>
      <c r="U9" t="s">
        <v>436</v>
      </c>
      <c r="V9" t="s">
        <v>219</v>
      </c>
    </row>
    <row r="10" spans="1:23" ht="19.5" customHeight="1" x14ac:dyDescent="0.25">
      <c r="A10" t="s">
        <v>26</v>
      </c>
      <c r="B10" t="s">
        <v>34</v>
      </c>
      <c r="C10" s="13">
        <v>1028455</v>
      </c>
      <c r="D10" s="32">
        <v>51422.75</v>
      </c>
      <c r="E10" s="32">
        <v>10284.549999999999</v>
      </c>
      <c r="F10" s="34" t="s">
        <v>232</v>
      </c>
      <c r="G10" s="35">
        <v>0</v>
      </c>
      <c r="H10" s="35">
        <v>0</v>
      </c>
      <c r="I10" s="35">
        <v>0</v>
      </c>
      <c r="J10" s="35">
        <v>0</v>
      </c>
      <c r="K10" s="35">
        <v>0</v>
      </c>
      <c r="L10" s="35">
        <v>0</v>
      </c>
      <c r="M10" t="s">
        <v>219</v>
      </c>
      <c r="N10" s="35">
        <v>41138.199999999997</v>
      </c>
      <c r="O10" t="s">
        <v>235</v>
      </c>
      <c r="P10" t="s">
        <v>219</v>
      </c>
      <c r="Q10" s="34" t="s">
        <v>234</v>
      </c>
      <c r="R10" s="14" t="s">
        <v>234</v>
      </c>
      <c r="S10" s="34" t="s">
        <v>234</v>
      </c>
      <c r="T10" s="34" t="s">
        <v>234</v>
      </c>
      <c r="U10" t="s">
        <v>219</v>
      </c>
      <c r="V10" t="s">
        <v>219</v>
      </c>
    </row>
    <row r="11" spans="1:23" ht="19.5" customHeight="1" x14ac:dyDescent="0.25">
      <c r="A11" t="s">
        <v>26</v>
      </c>
      <c r="B11" t="s">
        <v>35</v>
      </c>
      <c r="C11" s="13">
        <v>1355</v>
      </c>
      <c r="D11" s="32">
        <v>67.75</v>
      </c>
      <c r="E11" s="32">
        <v>11.29</v>
      </c>
      <c r="F11" s="34" t="s">
        <v>232</v>
      </c>
      <c r="G11" s="35">
        <v>0</v>
      </c>
      <c r="H11" s="35">
        <v>0</v>
      </c>
      <c r="I11" s="35">
        <v>0</v>
      </c>
      <c r="J11" s="35">
        <v>0</v>
      </c>
      <c r="K11" s="35">
        <v>0</v>
      </c>
      <c r="L11" s="35">
        <v>0</v>
      </c>
      <c r="M11" t="s">
        <v>219</v>
      </c>
      <c r="N11" s="35">
        <v>56.46</v>
      </c>
      <c r="O11" t="s">
        <v>235</v>
      </c>
      <c r="P11" t="s">
        <v>219</v>
      </c>
      <c r="Q11" s="34" t="s">
        <v>234</v>
      </c>
      <c r="R11" s="14" t="s">
        <v>234</v>
      </c>
      <c r="S11" s="34" t="s">
        <v>234</v>
      </c>
      <c r="T11" s="34" t="s">
        <v>234</v>
      </c>
      <c r="U11" t="s">
        <v>219</v>
      </c>
      <c r="V11" t="s">
        <v>219</v>
      </c>
    </row>
    <row r="12" spans="1:23" ht="19.5" customHeight="1" x14ac:dyDescent="0.25">
      <c r="A12" t="s">
        <v>26</v>
      </c>
      <c r="B12" t="s">
        <v>36</v>
      </c>
      <c r="C12" s="13">
        <v>93979</v>
      </c>
      <c r="D12" s="32">
        <v>4698.95</v>
      </c>
      <c r="E12" s="32">
        <v>780.05</v>
      </c>
      <c r="F12" s="34" t="s">
        <v>232</v>
      </c>
      <c r="G12" s="35">
        <v>0</v>
      </c>
      <c r="H12" s="35">
        <v>0</v>
      </c>
      <c r="I12" s="35">
        <v>0</v>
      </c>
      <c r="J12" s="35">
        <v>0</v>
      </c>
      <c r="K12" s="35">
        <v>0</v>
      </c>
      <c r="L12" s="35">
        <v>0</v>
      </c>
      <c r="M12" t="s">
        <v>219</v>
      </c>
      <c r="N12" s="35">
        <v>3918.9</v>
      </c>
      <c r="O12" t="s">
        <v>235</v>
      </c>
      <c r="P12" t="s">
        <v>219</v>
      </c>
      <c r="Q12" s="35">
        <v>3919</v>
      </c>
      <c r="R12" t="s">
        <v>282</v>
      </c>
      <c r="S12" s="34" t="s">
        <v>234</v>
      </c>
      <c r="T12" s="34">
        <v>1264</v>
      </c>
      <c r="U12" t="s">
        <v>219</v>
      </c>
      <c r="V12" t="s">
        <v>219</v>
      </c>
    </row>
    <row r="13" spans="1:23" ht="19.5" customHeight="1" x14ac:dyDescent="0.25">
      <c r="A13" t="s">
        <v>26</v>
      </c>
      <c r="B13" t="s">
        <v>442</v>
      </c>
      <c r="C13" s="13">
        <v>18778</v>
      </c>
      <c r="D13" s="32">
        <v>938.9</v>
      </c>
      <c r="E13" s="32">
        <v>156.47999999999999</v>
      </c>
      <c r="F13" s="34" t="s">
        <v>232</v>
      </c>
      <c r="G13" s="35">
        <v>0</v>
      </c>
      <c r="H13" s="35">
        <v>0</v>
      </c>
      <c r="I13" s="35">
        <v>0</v>
      </c>
      <c r="J13" s="35">
        <v>0</v>
      </c>
      <c r="K13" s="35">
        <v>0</v>
      </c>
      <c r="L13" s="35">
        <v>0</v>
      </c>
      <c r="M13" t="s">
        <v>219</v>
      </c>
      <c r="N13" s="35">
        <v>782.42</v>
      </c>
      <c r="O13" t="s">
        <v>235</v>
      </c>
      <c r="P13" t="s">
        <v>219</v>
      </c>
      <c r="Q13" s="35">
        <v>78242</v>
      </c>
      <c r="R13" t="s">
        <v>283</v>
      </c>
      <c r="S13" s="34" t="s">
        <v>234</v>
      </c>
      <c r="T13" s="34" t="s">
        <v>234</v>
      </c>
      <c r="U13" t="s">
        <v>219</v>
      </c>
      <c r="V13" t="s">
        <v>219</v>
      </c>
    </row>
    <row r="14" spans="1:23" ht="19.5" customHeight="1" x14ac:dyDescent="0.25">
      <c r="A14" t="s">
        <v>26</v>
      </c>
      <c r="B14" t="s">
        <v>37</v>
      </c>
      <c r="C14" s="13">
        <v>73187</v>
      </c>
      <c r="D14" s="32">
        <v>3659.35</v>
      </c>
      <c r="E14" s="32">
        <v>609.89</v>
      </c>
      <c r="F14" s="34" t="s">
        <v>232</v>
      </c>
      <c r="G14" s="35">
        <v>0</v>
      </c>
      <c r="H14" s="35">
        <v>0</v>
      </c>
      <c r="I14" s="35">
        <v>0</v>
      </c>
      <c r="J14" s="35">
        <v>0</v>
      </c>
      <c r="K14" s="35">
        <v>0</v>
      </c>
      <c r="L14" s="35">
        <v>0</v>
      </c>
      <c r="M14" t="s">
        <v>219</v>
      </c>
      <c r="N14" s="35">
        <v>3049.46</v>
      </c>
      <c r="O14" t="s">
        <v>235</v>
      </c>
      <c r="P14" t="s">
        <v>219</v>
      </c>
      <c r="Q14" s="35">
        <v>3049</v>
      </c>
      <c r="R14" t="s">
        <v>274</v>
      </c>
      <c r="S14" s="34" t="s">
        <v>234</v>
      </c>
      <c r="T14" s="34" t="s">
        <v>234</v>
      </c>
      <c r="U14" t="s">
        <v>379</v>
      </c>
    </row>
    <row r="15" spans="1:23" ht="19.5" customHeight="1" x14ac:dyDescent="0.25">
      <c r="A15" t="s">
        <v>26</v>
      </c>
      <c r="B15" t="s">
        <v>38</v>
      </c>
      <c r="C15" s="13">
        <v>517655</v>
      </c>
      <c r="D15" s="32">
        <v>25882.78</v>
      </c>
      <c r="E15" s="32">
        <v>5179.72</v>
      </c>
      <c r="F15" s="34" t="s">
        <v>232</v>
      </c>
      <c r="G15" s="35">
        <v>0</v>
      </c>
      <c r="H15" s="35">
        <v>0</v>
      </c>
      <c r="I15" s="35">
        <v>0</v>
      </c>
      <c r="J15" s="35">
        <v>0</v>
      </c>
      <c r="K15" s="35">
        <v>0</v>
      </c>
      <c r="L15" s="35">
        <v>0</v>
      </c>
      <c r="M15" t="s">
        <v>219</v>
      </c>
      <c r="N15" s="35">
        <v>20703.059999999998</v>
      </c>
      <c r="O15" t="s">
        <v>235</v>
      </c>
      <c r="P15" t="s">
        <v>219</v>
      </c>
      <c r="Q15" s="35">
        <v>55875</v>
      </c>
      <c r="R15" t="s">
        <v>295</v>
      </c>
      <c r="S15" s="34" t="s">
        <v>234</v>
      </c>
      <c r="T15" s="34" t="s">
        <v>234</v>
      </c>
      <c r="U15" t="s">
        <v>370</v>
      </c>
      <c r="V15" t="s">
        <v>219</v>
      </c>
    </row>
    <row r="16" spans="1:23" ht="19.5" customHeight="1" x14ac:dyDescent="0.25">
      <c r="A16" t="s">
        <v>26</v>
      </c>
      <c r="B16" t="s">
        <v>39</v>
      </c>
      <c r="C16" s="13">
        <v>6600</v>
      </c>
      <c r="D16" s="32">
        <v>330</v>
      </c>
      <c r="E16" s="32">
        <v>66</v>
      </c>
      <c r="F16" s="34" t="s">
        <v>232</v>
      </c>
      <c r="G16" s="35">
        <v>0</v>
      </c>
      <c r="H16" s="35">
        <v>0</v>
      </c>
      <c r="I16" s="35">
        <v>0</v>
      </c>
      <c r="J16" s="35">
        <v>0</v>
      </c>
      <c r="K16" s="35">
        <v>0</v>
      </c>
      <c r="L16" s="35">
        <v>0</v>
      </c>
      <c r="M16" t="s">
        <v>219</v>
      </c>
      <c r="N16" s="35">
        <v>264</v>
      </c>
      <c r="O16" t="s">
        <v>235</v>
      </c>
      <c r="P16" t="s">
        <v>219</v>
      </c>
      <c r="Q16" s="35">
        <v>264</v>
      </c>
      <c r="R16" t="s">
        <v>273</v>
      </c>
      <c r="S16" s="34" t="s">
        <v>234</v>
      </c>
      <c r="T16" s="34" t="s">
        <v>234</v>
      </c>
      <c r="U16" t="s">
        <v>219</v>
      </c>
      <c r="V16" t="s">
        <v>219</v>
      </c>
    </row>
    <row r="17" spans="1:22" ht="19.5" customHeight="1" x14ac:dyDescent="0.25">
      <c r="A17" t="s">
        <v>26</v>
      </c>
      <c r="B17" t="s">
        <v>40</v>
      </c>
      <c r="C17" s="13">
        <v>24250</v>
      </c>
      <c r="D17" s="32">
        <v>1227</v>
      </c>
      <c r="E17" s="32">
        <v>205</v>
      </c>
      <c r="F17" s="34" t="s">
        <v>232</v>
      </c>
      <c r="G17" s="35">
        <v>0</v>
      </c>
      <c r="H17" s="35">
        <v>0</v>
      </c>
      <c r="I17" s="35">
        <v>0</v>
      </c>
      <c r="J17" s="35">
        <v>0</v>
      </c>
      <c r="K17" s="35">
        <v>0</v>
      </c>
      <c r="L17" s="35">
        <v>0</v>
      </c>
      <c r="N17" s="35">
        <v>1023</v>
      </c>
      <c r="O17" t="s">
        <v>235</v>
      </c>
      <c r="Q17" s="34" t="s">
        <v>234</v>
      </c>
      <c r="R17" t="s">
        <v>274</v>
      </c>
      <c r="S17" s="34" t="s">
        <v>234</v>
      </c>
      <c r="T17" s="34">
        <v>987</v>
      </c>
      <c r="U17" t="s">
        <v>371</v>
      </c>
    </row>
    <row r="18" spans="1:22" ht="19.5" customHeight="1" x14ac:dyDescent="0.25">
      <c r="A18" t="s">
        <v>26</v>
      </c>
      <c r="B18" t="s">
        <v>41</v>
      </c>
      <c r="C18" s="13">
        <v>222908</v>
      </c>
      <c r="D18" s="32">
        <v>11145.400000000001</v>
      </c>
      <c r="E18" s="32">
        <v>2229.0800000000004</v>
      </c>
      <c r="F18" s="34" t="s">
        <v>232</v>
      </c>
      <c r="G18" s="35">
        <v>0</v>
      </c>
      <c r="H18" s="35">
        <v>0</v>
      </c>
      <c r="I18" s="35">
        <v>0</v>
      </c>
      <c r="J18" s="35">
        <v>0</v>
      </c>
      <c r="K18" s="35">
        <v>0</v>
      </c>
      <c r="L18" s="35">
        <v>0</v>
      </c>
      <c r="N18" s="35">
        <v>11145.4</v>
      </c>
      <c r="O18" t="s">
        <v>235</v>
      </c>
      <c r="Q18" s="35">
        <v>11145.4</v>
      </c>
      <c r="R18" s="14" t="s">
        <v>234</v>
      </c>
      <c r="S18" s="34" t="s">
        <v>234</v>
      </c>
      <c r="T18" s="34" t="s">
        <v>234</v>
      </c>
      <c r="U18" s="17"/>
    </row>
    <row r="19" spans="1:22" ht="19.5" customHeight="1" x14ac:dyDescent="0.25">
      <c r="A19" t="s">
        <v>26</v>
      </c>
      <c r="B19" t="s">
        <v>42</v>
      </c>
      <c r="C19" s="13">
        <v>104998</v>
      </c>
      <c r="D19" s="32">
        <v>5249.9000000000005</v>
      </c>
      <c r="E19" s="32">
        <v>1049.9800000000002</v>
      </c>
      <c r="F19" s="34" t="s">
        <v>232</v>
      </c>
      <c r="G19" s="35">
        <v>0</v>
      </c>
      <c r="H19" s="35">
        <v>0</v>
      </c>
      <c r="I19" s="35">
        <v>0</v>
      </c>
      <c r="J19" s="35">
        <v>0</v>
      </c>
      <c r="K19" s="35">
        <v>0</v>
      </c>
      <c r="L19" s="35">
        <v>0</v>
      </c>
      <c r="N19" s="35">
        <v>4199.92</v>
      </c>
      <c r="O19" t="s">
        <v>237</v>
      </c>
      <c r="Q19" s="35">
        <v>4199.92</v>
      </c>
      <c r="R19" t="s">
        <v>274</v>
      </c>
      <c r="S19" s="34" t="s">
        <v>234</v>
      </c>
      <c r="T19" s="34" t="s">
        <v>234</v>
      </c>
      <c r="U19" s="17"/>
    </row>
    <row r="20" spans="1:22" ht="19.5" customHeight="1" x14ac:dyDescent="0.25">
      <c r="A20" t="s">
        <v>26</v>
      </c>
      <c r="B20" t="s">
        <v>446</v>
      </c>
      <c r="C20" s="13">
        <v>106700</v>
      </c>
      <c r="D20" s="32">
        <v>5335</v>
      </c>
      <c r="E20" s="32">
        <v>886</v>
      </c>
      <c r="F20" s="34" t="s">
        <v>232</v>
      </c>
      <c r="G20" s="35">
        <v>0</v>
      </c>
      <c r="H20" s="35">
        <v>0</v>
      </c>
      <c r="I20" s="35">
        <v>0</v>
      </c>
      <c r="J20" s="35">
        <v>0</v>
      </c>
      <c r="K20" s="35">
        <v>0</v>
      </c>
      <c r="L20" s="35">
        <v>0</v>
      </c>
      <c r="M20" t="s">
        <v>219</v>
      </c>
      <c r="N20" s="35">
        <v>4449</v>
      </c>
      <c r="O20" t="s">
        <v>235</v>
      </c>
      <c r="P20" t="s">
        <v>219</v>
      </c>
      <c r="Q20" s="35">
        <v>4449</v>
      </c>
      <c r="R20" t="s">
        <v>274</v>
      </c>
      <c r="S20" s="34">
        <v>106700</v>
      </c>
      <c r="T20" s="34" t="s">
        <v>234</v>
      </c>
      <c r="U20" t="s">
        <v>219</v>
      </c>
      <c r="V20" t="s">
        <v>219</v>
      </c>
    </row>
    <row r="21" spans="1:22" ht="19.5" customHeight="1" x14ac:dyDescent="0.25">
      <c r="A21" t="s">
        <v>26</v>
      </c>
      <c r="B21" t="s">
        <v>43</v>
      </c>
      <c r="C21" s="13">
        <v>12041</v>
      </c>
      <c r="D21" s="32">
        <v>602.04999999999995</v>
      </c>
      <c r="E21" s="32">
        <v>100.34</v>
      </c>
      <c r="F21" s="34" t="s">
        <v>232</v>
      </c>
      <c r="G21" s="35">
        <v>0</v>
      </c>
      <c r="H21" s="35">
        <v>0</v>
      </c>
      <c r="I21" s="35">
        <v>0</v>
      </c>
      <c r="J21" s="35">
        <v>0</v>
      </c>
      <c r="K21" s="35">
        <v>0</v>
      </c>
      <c r="L21" s="35">
        <v>0</v>
      </c>
      <c r="M21" t="s">
        <v>219</v>
      </c>
      <c r="N21" s="35">
        <v>501.71</v>
      </c>
      <c r="O21" t="s">
        <v>235</v>
      </c>
      <c r="P21" t="s">
        <v>219</v>
      </c>
      <c r="Q21" s="35">
        <v>502</v>
      </c>
      <c r="R21" t="s">
        <v>290</v>
      </c>
      <c r="S21" s="34" t="s">
        <v>234</v>
      </c>
      <c r="T21" s="34" t="s">
        <v>234</v>
      </c>
      <c r="U21" t="s">
        <v>219</v>
      </c>
      <c r="V21" t="s">
        <v>219</v>
      </c>
    </row>
    <row r="22" spans="1:22" ht="19.5" customHeight="1" x14ac:dyDescent="0.25">
      <c r="A22" t="s">
        <v>26</v>
      </c>
      <c r="B22" t="s">
        <v>44</v>
      </c>
      <c r="C22" s="13">
        <v>2118438</v>
      </c>
      <c r="D22" s="32">
        <v>105921.90000000001</v>
      </c>
      <c r="E22" s="32">
        <v>21184.380000000005</v>
      </c>
      <c r="F22" s="34" t="s">
        <v>232</v>
      </c>
      <c r="G22" s="35">
        <v>0</v>
      </c>
      <c r="H22" s="35">
        <v>0</v>
      </c>
      <c r="I22" s="35">
        <v>0</v>
      </c>
      <c r="J22" s="35">
        <v>0</v>
      </c>
      <c r="K22" s="35">
        <v>0</v>
      </c>
      <c r="L22" s="35">
        <v>0</v>
      </c>
      <c r="N22" s="35">
        <v>84737.52</v>
      </c>
      <c r="O22" t="s">
        <v>235</v>
      </c>
      <c r="Q22" s="35">
        <v>105921.90000000001</v>
      </c>
      <c r="R22" t="s">
        <v>274</v>
      </c>
      <c r="S22" s="34" t="s">
        <v>234</v>
      </c>
      <c r="T22" s="34" t="s">
        <v>234</v>
      </c>
    </row>
    <row r="23" spans="1:22" ht="19.5" customHeight="1" x14ac:dyDescent="0.25">
      <c r="A23" t="s">
        <v>26</v>
      </c>
      <c r="B23" t="s">
        <v>45</v>
      </c>
      <c r="C23" s="13">
        <v>95563</v>
      </c>
      <c r="D23" s="32">
        <v>4778</v>
      </c>
      <c r="E23" s="32">
        <v>796</v>
      </c>
      <c r="F23" s="34" t="s">
        <v>232</v>
      </c>
      <c r="G23" s="35">
        <v>0</v>
      </c>
      <c r="H23" s="35">
        <v>0</v>
      </c>
      <c r="I23" s="35">
        <v>0</v>
      </c>
      <c r="J23" s="35">
        <v>0</v>
      </c>
      <c r="K23" s="35">
        <v>0</v>
      </c>
      <c r="L23" s="35">
        <v>0</v>
      </c>
      <c r="N23" s="35">
        <v>3982</v>
      </c>
      <c r="O23" t="s">
        <v>235</v>
      </c>
      <c r="Q23" s="34" t="s">
        <v>234</v>
      </c>
      <c r="R23" t="s">
        <v>274</v>
      </c>
      <c r="S23" s="34" t="s">
        <v>234</v>
      </c>
      <c r="T23" s="34" t="s">
        <v>234</v>
      </c>
    </row>
    <row r="24" spans="1:22" ht="19.5" customHeight="1" x14ac:dyDescent="0.25">
      <c r="A24" t="s">
        <v>26</v>
      </c>
      <c r="B24" t="s">
        <v>46</v>
      </c>
      <c r="C24" s="13">
        <v>2718</v>
      </c>
      <c r="D24" s="32">
        <v>135.9</v>
      </c>
      <c r="E24" s="32">
        <v>22.65</v>
      </c>
      <c r="F24" s="34" t="s">
        <v>232</v>
      </c>
      <c r="G24" s="35">
        <v>0</v>
      </c>
      <c r="H24" s="35">
        <v>0</v>
      </c>
      <c r="I24" s="35">
        <v>0</v>
      </c>
      <c r="J24" s="35">
        <v>0</v>
      </c>
      <c r="K24" s="35">
        <v>0</v>
      </c>
      <c r="L24" s="35">
        <v>0</v>
      </c>
      <c r="M24" t="s">
        <v>219</v>
      </c>
      <c r="N24" s="35">
        <v>113.25</v>
      </c>
      <c r="O24" t="s">
        <v>237</v>
      </c>
      <c r="P24" t="s">
        <v>219</v>
      </c>
      <c r="Q24" s="35">
        <v>0</v>
      </c>
      <c r="S24" s="34" t="s">
        <v>234</v>
      </c>
      <c r="T24" s="34" t="s">
        <v>234</v>
      </c>
      <c r="U24" t="s">
        <v>219</v>
      </c>
      <c r="V24" t="s">
        <v>219</v>
      </c>
    </row>
    <row r="25" spans="1:22" ht="19.5" customHeight="1" x14ac:dyDescent="0.25">
      <c r="A25" t="s">
        <v>26</v>
      </c>
      <c r="B25" t="s">
        <v>47</v>
      </c>
      <c r="C25" s="13">
        <v>21647</v>
      </c>
      <c r="D25" s="32">
        <v>1078.73</v>
      </c>
      <c r="E25" s="32">
        <v>216.47</v>
      </c>
      <c r="F25" s="34" t="s">
        <v>232</v>
      </c>
      <c r="G25" s="35">
        <v>0</v>
      </c>
      <c r="H25" s="35">
        <v>0</v>
      </c>
      <c r="I25" s="35">
        <v>0</v>
      </c>
      <c r="J25" s="35">
        <v>0</v>
      </c>
      <c r="K25" s="35">
        <v>0</v>
      </c>
      <c r="L25" s="35">
        <v>0</v>
      </c>
      <c r="M25" t="s">
        <v>219</v>
      </c>
      <c r="N25" s="35">
        <v>862.26</v>
      </c>
      <c r="O25" t="s">
        <v>235</v>
      </c>
      <c r="P25" t="s">
        <v>219</v>
      </c>
      <c r="Q25" s="34" t="s">
        <v>234</v>
      </c>
      <c r="R25" s="14" t="s">
        <v>234</v>
      </c>
      <c r="S25" s="34" t="s">
        <v>234</v>
      </c>
      <c r="T25" s="34" t="s">
        <v>234</v>
      </c>
      <c r="U25" t="s">
        <v>219</v>
      </c>
      <c r="V25" t="s">
        <v>219</v>
      </c>
    </row>
    <row r="26" spans="1:22" ht="19.5" customHeight="1" x14ac:dyDescent="0.25">
      <c r="A26" t="s">
        <v>26</v>
      </c>
      <c r="B26" t="s">
        <v>48</v>
      </c>
      <c r="C26" s="13">
        <v>80482</v>
      </c>
      <c r="D26" s="32">
        <v>4025.78</v>
      </c>
      <c r="E26" s="32">
        <v>801.87</v>
      </c>
      <c r="F26" s="34" t="s">
        <v>232</v>
      </c>
      <c r="G26" s="35">
        <v>0</v>
      </c>
      <c r="H26" s="35">
        <v>0</v>
      </c>
      <c r="I26" s="35">
        <v>0</v>
      </c>
      <c r="J26" s="35">
        <v>0</v>
      </c>
      <c r="K26" s="35">
        <v>0</v>
      </c>
      <c r="L26" s="35">
        <v>0</v>
      </c>
      <c r="M26" t="s">
        <v>219</v>
      </c>
      <c r="N26" s="35">
        <v>3223.91</v>
      </c>
      <c r="O26" t="s">
        <v>237</v>
      </c>
      <c r="P26" t="s">
        <v>219</v>
      </c>
      <c r="Q26" s="35">
        <v>0</v>
      </c>
      <c r="S26" s="34" t="s">
        <v>234</v>
      </c>
      <c r="T26" s="34" t="s">
        <v>234</v>
      </c>
      <c r="U26" t="s">
        <v>219</v>
      </c>
      <c r="V26" t="s">
        <v>219</v>
      </c>
    </row>
    <row r="27" spans="1:22" ht="19.5" customHeight="1" x14ac:dyDescent="0.25">
      <c r="A27" t="s">
        <v>26</v>
      </c>
      <c r="B27" t="s">
        <v>450</v>
      </c>
      <c r="C27" s="13">
        <v>51858</v>
      </c>
      <c r="D27" s="32">
        <v>2592.9</v>
      </c>
      <c r="E27" s="32">
        <v>432.15</v>
      </c>
      <c r="F27" s="34" t="s">
        <v>232</v>
      </c>
      <c r="G27" s="35">
        <v>0</v>
      </c>
      <c r="H27" s="35">
        <v>0</v>
      </c>
      <c r="I27" s="35">
        <v>0</v>
      </c>
      <c r="J27" s="35">
        <v>0</v>
      </c>
      <c r="K27" s="35">
        <v>0</v>
      </c>
      <c r="L27" s="35">
        <v>0</v>
      </c>
      <c r="M27" t="s">
        <v>219</v>
      </c>
      <c r="N27" s="35">
        <v>2160.75</v>
      </c>
      <c r="O27" t="s">
        <v>235</v>
      </c>
      <c r="P27" t="s">
        <v>219</v>
      </c>
      <c r="Q27" s="35">
        <v>2161</v>
      </c>
      <c r="R27" t="s">
        <v>274</v>
      </c>
      <c r="S27" s="34" t="s">
        <v>234</v>
      </c>
      <c r="T27" s="34" t="s">
        <v>234</v>
      </c>
      <c r="U27" t="s">
        <v>219</v>
      </c>
      <c r="V27" t="s">
        <v>219</v>
      </c>
    </row>
    <row r="28" spans="1:22" ht="19.5" customHeight="1" x14ac:dyDescent="0.25">
      <c r="A28" t="s">
        <v>26</v>
      </c>
      <c r="B28" t="s">
        <v>451</v>
      </c>
      <c r="C28" s="13">
        <v>704</v>
      </c>
      <c r="D28" s="32">
        <v>35.200000000000003</v>
      </c>
      <c r="E28" s="32">
        <v>5.87</v>
      </c>
      <c r="F28" s="34" t="s">
        <v>232</v>
      </c>
      <c r="G28" s="35">
        <v>0</v>
      </c>
      <c r="H28" s="35">
        <v>0</v>
      </c>
      <c r="I28" s="35">
        <v>0</v>
      </c>
      <c r="J28" s="35">
        <v>0</v>
      </c>
      <c r="K28" s="35">
        <v>0</v>
      </c>
      <c r="L28" s="35">
        <v>0</v>
      </c>
      <c r="M28" t="s">
        <v>219</v>
      </c>
      <c r="N28" s="35">
        <v>29.33</v>
      </c>
      <c r="O28" t="s">
        <v>235</v>
      </c>
      <c r="P28" t="s">
        <v>219</v>
      </c>
      <c r="Q28" s="34" t="s">
        <v>234</v>
      </c>
      <c r="R28" s="14" t="s">
        <v>234</v>
      </c>
      <c r="S28" s="34" t="s">
        <v>234</v>
      </c>
      <c r="T28" s="34" t="s">
        <v>234</v>
      </c>
      <c r="U28" t="s">
        <v>219</v>
      </c>
      <c r="V28" t="s">
        <v>219</v>
      </c>
    </row>
    <row r="29" spans="1:22" ht="19.5" customHeight="1" x14ac:dyDescent="0.25">
      <c r="A29" t="s">
        <v>26</v>
      </c>
      <c r="B29" t="s">
        <v>49</v>
      </c>
      <c r="C29" s="13">
        <v>313904</v>
      </c>
      <c r="D29" s="32">
        <v>15695.2</v>
      </c>
      <c r="E29" s="32">
        <v>3139.04</v>
      </c>
      <c r="F29" s="34" t="s">
        <v>232</v>
      </c>
      <c r="G29" s="35">
        <v>0</v>
      </c>
      <c r="H29" s="35">
        <v>0</v>
      </c>
      <c r="I29" s="35">
        <v>0</v>
      </c>
      <c r="J29" s="35">
        <v>0</v>
      </c>
      <c r="K29" s="35">
        <v>0</v>
      </c>
      <c r="L29" s="35">
        <v>0</v>
      </c>
      <c r="N29" s="35">
        <v>12556.16</v>
      </c>
      <c r="O29" t="s">
        <v>235</v>
      </c>
      <c r="Q29" s="35">
        <v>12556.16</v>
      </c>
      <c r="R29" t="s">
        <v>274</v>
      </c>
      <c r="S29" s="34" t="s">
        <v>234</v>
      </c>
      <c r="T29" s="34" t="s">
        <v>234</v>
      </c>
    </row>
    <row r="30" spans="1:22" ht="19.5" customHeight="1" x14ac:dyDescent="0.25">
      <c r="A30" t="s">
        <v>26</v>
      </c>
      <c r="B30" t="s">
        <v>452</v>
      </c>
      <c r="C30" s="13">
        <v>3385866</v>
      </c>
      <c r="D30" s="32">
        <v>169293.29</v>
      </c>
      <c r="E30" s="32">
        <v>33858.660000000003</v>
      </c>
      <c r="F30" s="34" t="s">
        <v>232</v>
      </c>
      <c r="G30" s="35">
        <v>0</v>
      </c>
      <c r="H30" s="35">
        <v>0</v>
      </c>
      <c r="I30" s="35">
        <v>0</v>
      </c>
      <c r="J30" s="35">
        <v>0</v>
      </c>
      <c r="K30" s="35">
        <v>0</v>
      </c>
      <c r="L30" s="35">
        <v>0</v>
      </c>
      <c r="M30" t="s">
        <v>219</v>
      </c>
      <c r="N30" s="35">
        <v>135434.63</v>
      </c>
      <c r="O30" t="s">
        <v>235</v>
      </c>
      <c r="P30" t="s">
        <v>219</v>
      </c>
      <c r="Q30" s="35">
        <v>135434</v>
      </c>
      <c r="R30" t="s">
        <v>274</v>
      </c>
      <c r="S30" s="34" t="s">
        <v>234</v>
      </c>
      <c r="T30" s="34" t="s">
        <v>234</v>
      </c>
      <c r="U30" t="s">
        <v>219</v>
      </c>
      <c r="V30" t="s">
        <v>219</v>
      </c>
    </row>
    <row r="31" spans="1:22" ht="19.5" customHeight="1" x14ac:dyDescent="0.25">
      <c r="A31" t="s">
        <v>26</v>
      </c>
      <c r="B31" t="s">
        <v>50</v>
      </c>
      <c r="C31" s="13">
        <v>16047</v>
      </c>
      <c r="D31" s="32">
        <v>802.35</v>
      </c>
      <c r="E31" s="32">
        <v>160.47</v>
      </c>
      <c r="F31" s="34" t="s">
        <v>232</v>
      </c>
      <c r="G31" s="35">
        <v>0</v>
      </c>
      <c r="H31" s="35">
        <v>0</v>
      </c>
      <c r="I31" s="35">
        <v>0</v>
      </c>
      <c r="J31" s="35">
        <v>0</v>
      </c>
      <c r="K31" s="35">
        <v>0</v>
      </c>
      <c r="L31" s="35">
        <v>0</v>
      </c>
      <c r="M31" t="s">
        <v>219</v>
      </c>
      <c r="N31" s="35">
        <v>641.88</v>
      </c>
      <c r="O31" t="s">
        <v>235</v>
      </c>
      <c r="P31" t="s">
        <v>219</v>
      </c>
      <c r="Q31" s="35">
        <v>641</v>
      </c>
      <c r="R31" t="s">
        <v>292</v>
      </c>
      <c r="S31" s="34" t="s">
        <v>234</v>
      </c>
      <c r="T31" s="34" t="s">
        <v>234</v>
      </c>
      <c r="U31" t="s">
        <v>219</v>
      </c>
      <c r="V31" t="s">
        <v>219</v>
      </c>
    </row>
    <row r="32" spans="1:22" ht="19.5" customHeight="1" x14ac:dyDescent="0.25">
      <c r="A32" t="s">
        <v>26</v>
      </c>
      <c r="B32" t="s">
        <v>51</v>
      </c>
      <c r="C32" s="13">
        <v>509880</v>
      </c>
      <c r="D32" s="32">
        <v>25494</v>
      </c>
      <c r="E32" s="32">
        <v>4249</v>
      </c>
      <c r="F32" s="34">
        <v>2750</v>
      </c>
      <c r="G32" s="35">
        <v>0</v>
      </c>
      <c r="H32" s="35">
        <v>500</v>
      </c>
      <c r="I32" s="35">
        <v>500</v>
      </c>
      <c r="J32" s="35">
        <v>750</v>
      </c>
      <c r="K32" s="35">
        <v>1000</v>
      </c>
      <c r="L32" s="35">
        <v>0</v>
      </c>
      <c r="M32" t="s">
        <v>219</v>
      </c>
      <c r="N32" s="35">
        <v>18495</v>
      </c>
      <c r="O32" t="s">
        <v>235</v>
      </c>
      <c r="P32" t="s">
        <v>219</v>
      </c>
      <c r="Q32" s="34" t="s">
        <v>234</v>
      </c>
      <c r="R32" s="14" t="s">
        <v>234</v>
      </c>
      <c r="S32" s="34" t="s">
        <v>234</v>
      </c>
      <c r="T32" s="34" t="s">
        <v>234</v>
      </c>
      <c r="U32" t="s">
        <v>219</v>
      </c>
      <c r="V32" t="s">
        <v>219</v>
      </c>
    </row>
    <row r="33" spans="1:22" ht="19.5" customHeight="1" x14ac:dyDescent="0.25">
      <c r="A33" t="s">
        <v>26</v>
      </c>
      <c r="B33" t="s">
        <v>52</v>
      </c>
      <c r="C33" s="13">
        <v>115655</v>
      </c>
      <c r="D33" s="32">
        <v>5782.75</v>
      </c>
      <c r="E33" s="32">
        <v>963.79</v>
      </c>
      <c r="F33" s="34" t="s">
        <v>232</v>
      </c>
      <c r="G33" s="35">
        <v>0</v>
      </c>
      <c r="H33" s="35">
        <v>0</v>
      </c>
      <c r="I33" s="35">
        <v>0</v>
      </c>
      <c r="J33" s="35">
        <v>0</v>
      </c>
      <c r="K33" s="35">
        <v>0</v>
      </c>
      <c r="L33" s="35">
        <v>0</v>
      </c>
      <c r="M33" t="s">
        <v>219</v>
      </c>
      <c r="N33" s="35">
        <v>4818.96</v>
      </c>
      <c r="O33" t="s">
        <v>237</v>
      </c>
      <c r="P33" t="s">
        <v>238</v>
      </c>
      <c r="Q33" s="35">
        <v>4818</v>
      </c>
      <c r="R33" t="s">
        <v>274</v>
      </c>
      <c r="S33" s="34" t="s">
        <v>234</v>
      </c>
      <c r="T33" s="34" t="s">
        <v>234</v>
      </c>
      <c r="U33" t="s">
        <v>380</v>
      </c>
    </row>
    <row r="34" spans="1:22" ht="19.5" customHeight="1" x14ac:dyDescent="0.25">
      <c r="A34" t="s">
        <v>26</v>
      </c>
      <c r="B34" t="s">
        <v>53</v>
      </c>
      <c r="C34" s="13">
        <v>9610</v>
      </c>
      <c r="D34" s="32">
        <v>480.49</v>
      </c>
      <c r="E34" s="32">
        <v>80.08</v>
      </c>
      <c r="F34" s="34" t="s">
        <v>232</v>
      </c>
      <c r="G34" s="35">
        <v>0</v>
      </c>
      <c r="H34" s="35">
        <v>0</v>
      </c>
      <c r="I34" s="35">
        <v>0</v>
      </c>
      <c r="J34" s="35">
        <v>0</v>
      </c>
      <c r="K34" s="35">
        <v>0</v>
      </c>
      <c r="L34" s="35">
        <v>0</v>
      </c>
      <c r="M34" t="s">
        <v>219</v>
      </c>
      <c r="N34" s="35">
        <v>400.41</v>
      </c>
      <c r="O34" t="s">
        <v>235</v>
      </c>
      <c r="P34" t="s">
        <v>239</v>
      </c>
      <c r="Q34" s="35">
        <v>400</v>
      </c>
      <c r="R34" t="s">
        <v>277</v>
      </c>
      <c r="S34" s="34">
        <v>9610</v>
      </c>
      <c r="T34" s="34" t="s">
        <v>234</v>
      </c>
      <c r="U34" t="s">
        <v>372</v>
      </c>
      <c r="V34" t="s">
        <v>219</v>
      </c>
    </row>
    <row r="35" spans="1:22" ht="19.5" customHeight="1" x14ac:dyDescent="0.25">
      <c r="A35" t="s">
        <v>26</v>
      </c>
      <c r="B35" t="s">
        <v>54</v>
      </c>
      <c r="C35" s="13">
        <v>4495412</v>
      </c>
      <c r="D35" s="32">
        <v>224770.6</v>
      </c>
      <c r="E35" s="32">
        <v>37461.769999999997</v>
      </c>
      <c r="F35" s="34">
        <v>500</v>
      </c>
      <c r="G35" s="35">
        <v>0</v>
      </c>
      <c r="H35" s="35">
        <v>500</v>
      </c>
      <c r="I35" s="35">
        <v>0</v>
      </c>
      <c r="J35" s="35">
        <v>0</v>
      </c>
      <c r="K35" s="35">
        <v>0</v>
      </c>
      <c r="L35" s="35">
        <v>0</v>
      </c>
      <c r="M35" t="s">
        <v>219</v>
      </c>
      <c r="N35" s="35">
        <v>186808.83</v>
      </c>
      <c r="O35" t="s">
        <v>235</v>
      </c>
      <c r="P35" t="s">
        <v>219</v>
      </c>
      <c r="Q35" s="34" t="s">
        <v>234</v>
      </c>
      <c r="R35" s="14" t="s">
        <v>234</v>
      </c>
      <c r="S35" s="34" t="s">
        <v>234</v>
      </c>
      <c r="T35" s="34" t="s">
        <v>234</v>
      </c>
      <c r="U35" t="s">
        <v>219</v>
      </c>
      <c r="V35" t="s">
        <v>219</v>
      </c>
    </row>
    <row r="36" spans="1:22" ht="19.5" customHeight="1" x14ac:dyDescent="0.25">
      <c r="A36" t="s">
        <v>26</v>
      </c>
      <c r="B36" t="s">
        <v>55</v>
      </c>
      <c r="C36" s="13">
        <v>321783</v>
      </c>
      <c r="D36" s="32">
        <v>16047.76</v>
      </c>
      <c r="E36" s="32">
        <v>2581.5300000000002</v>
      </c>
      <c r="F36" s="34" t="s">
        <v>232</v>
      </c>
      <c r="G36" s="35">
        <v>0</v>
      </c>
      <c r="H36" s="35">
        <v>0</v>
      </c>
      <c r="I36" s="35">
        <v>0</v>
      </c>
      <c r="J36" s="35">
        <v>0</v>
      </c>
      <c r="K36" s="35">
        <v>0</v>
      </c>
      <c r="L36" s="35">
        <v>0</v>
      </c>
      <c r="M36" t="s">
        <v>219</v>
      </c>
      <c r="N36" s="35">
        <v>13466.23</v>
      </c>
      <c r="O36" t="s">
        <v>235</v>
      </c>
      <c r="P36" t="s">
        <v>219</v>
      </c>
      <c r="Q36" s="34" t="s">
        <v>234</v>
      </c>
      <c r="R36" s="14" t="s">
        <v>234</v>
      </c>
      <c r="S36" s="34" t="s">
        <v>234</v>
      </c>
      <c r="T36" s="34" t="s">
        <v>234</v>
      </c>
      <c r="U36" t="s">
        <v>219</v>
      </c>
      <c r="V36" t="s">
        <v>219</v>
      </c>
    </row>
    <row r="37" spans="1:22" ht="19.5" customHeight="1" x14ac:dyDescent="0.25">
      <c r="A37" t="s">
        <v>26</v>
      </c>
      <c r="B37" t="s">
        <v>56</v>
      </c>
      <c r="C37" s="13">
        <v>13411541</v>
      </c>
      <c r="D37" s="32">
        <v>670577</v>
      </c>
      <c r="E37" s="32">
        <v>112430</v>
      </c>
      <c r="F37" s="34">
        <v>97858</v>
      </c>
      <c r="G37" s="35">
        <v>0</v>
      </c>
      <c r="H37" s="35">
        <v>33765</v>
      </c>
      <c r="I37" s="35">
        <v>0</v>
      </c>
      <c r="J37" s="35">
        <v>0</v>
      </c>
      <c r="K37" s="35">
        <v>0</v>
      </c>
      <c r="L37" s="35">
        <v>64093</v>
      </c>
      <c r="M37" t="s">
        <v>220</v>
      </c>
      <c r="N37" s="35">
        <v>464293</v>
      </c>
      <c r="O37" t="s">
        <v>240</v>
      </c>
      <c r="P37" t="s">
        <v>272</v>
      </c>
      <c r="Q37" s="35">
        <v>83776</v>
      </c>
      <c r="R37" t="s">
        <v>295</v>
      </c>
      <c r="S37" s="34" t="s">
        <v>234</v>
      </c>
      <c r="T37" s="34" t="s">
        <v>234</v>
      </c>
      <c r="U37" t="s">
        <v>219</v>
      </c>
      <c r="V37" t="s">
        <v>219</v>
      </c>
    </row>
    <row r="38" spans="1:22" ht="19.5" customHeight="1" x14ac:dyDescent="0.25">
      <c r="A38" t="s">
        <v>26</v>
      </c>
      <c r="B38" t="s">
        <v>57</v>
      </c>
      <c r="C38" s="13">
        <v>2913</v>
      </c>
      <c r="D38" s="32">
        <v>145.65</v>
      </c>
      <c r="E38" s="32">
        <v>29.13</v>
      </c>
      <c r="F38" s="34" t="s">
        <v>232</v>
      </c>
      <c r="G38" s="35">
        <v>0</v>
      </c>
      <c r="H38" s="35">
        <v>0</v>
      </c>
      <c r="I38" s="35">
        <v>0</v>
      </c>
      <c r="J38" s="35">
        <v>0</v>
      </c>
      <c r="K38" s="35">
        <v>0</v>
      </c>
      <c r="L38" s="35">
        <v>0</v>
      </c>
      <c r="M38" t="s">
        <v>219</v>
      </c>
      <c r="N38" s="35">
        <v>116.52</v>
      </c>
      <c r="O38" t="s">
        <v>235</v>
      </c>
      <c r="P38" t="s">
        <v>219</v>
      </c>
      <c r="Q38" s="35">
        <v>117</v>
      </c>
      <c r="R38" t="s">
        <v>282</v>
      </c>
      <c r="S38" s="34" t="s">
        <v>234</v>
      </c>
      <c r="T38" s="34" t="s">
        <v>234</v>
      </c>
      <c r="U38" t="s">
        <v>219</v>
      </c>
      <c r="V38" t="s">
        <v>219</v>
      </c>
    </row>
    <row r="39" spans="1:22" ht="19.5" customHeight="1" x14ac:dyDescent="0.25">
      <c r="A39" t="s">
        <v>26</v>
      </c>
      <c r="B39" t="s">
        <v>58</v>
      </c>
      <c r="C39" s="13">
        <v>42</v>
      </c>
      <c r="D39" s="32">
        <v>2.1</v>
      </c>
      <c r="E39" s="32">
        <v>0.35</v>
      </c>
      <c r="F39" s="34" t="s">
        <v>232</v>
      </c>
      <c r="G39" s="35">
        <v>0</v>
      </c>
      <c r="H39" s="35">
        <v>0</v>
      </c>
      <c r="I39" s="35">
        <v>0</v>
      </c>
      <c r="J39" s="35">
        <v>0</v>
      </c>
      <c r="K39" s="35">
        <v>0</v>
      </c>
      <c r="L39" s="35">
        <v>0</v>
      </c>
      <c r="M39" t="s">
        <v>219</v>
      </c>
      <c r="N39" s="35">
        <v>1.75</v>
      </c>
      <c r="O39" t="s">
        <v>235</v>
      </c>
      <c r="P39" t="s">
        <v>219</v>
      </c>
      <c r="Q39" s="35">
        <v>2</v>
      </c>
      <c r="R39" t="s">
        <v>274</v>
      </c>
      <c r="S39" s="34" t="s">
        <v>234</v>
      </c>
      <c r="T39" s="34" t="s">
        <v>234</v>
      </c>
      <c r="U39" t="s">
        <v>219</v>
      </c>
      <c r="V39" t="s">
        <v>219</v>
      </c>
    </row>
    <row r="40" spans="1:22" ht="19.5" customHeight="1" x14ac:dyDescent="0.25">
      <c r="A40" t="s">
        <v>26</v>
      </c>
      <c r="B40" t="s">
        <v>59</v>
      </c>
      <c r="C40" s="13">
        <v>9379</v>
      </c>
      <c r="D40" s="32">
        <v>468.95</v>
      </c>
      <c r="E40" s="32">
        <v>78.319999999999993</v>
      </c>
      <c r="F40" s="34" t="s">
        <v>232</v>
      </c>
      <c r="G40" s="35">
        <v>0</v>
      </c>
      <c r="H40" s="35">
        <v>0</v>
      </c>
      <c r="I40" s="35">
        <v>0</v>
      </c>
      <c r="J40" s="35">
        <v>0</v>
      </c>
      <c r="K40" s="35">
        <v>0</v>
      </c>
      <c r="L40" s="35">
        <v>0</v>
      </c>
      <c r="M40" t="s">
        <v>219</v>
      </c>
      <c r="N40" s="35">
        <v>390.63</v>
      </c>
      <c r="O40" t="s">
        <v>235</v>
      </c>
      <c r="P40" t="s">
        <v>219</v>
      </c>
      <c r="Q40" s="34" t="s">
        <v>234</v>
      </c>
      <c r="R40" s="14" t="s">
        <v>234</v>
      </c>
      <c r="S40" s="34" t="s">
        <v>234</v>
      </c>
      <c r="T40" s="34" t="s">
        <v>234</v>
      </c>
      <c r="U40" t="s">
        <v>219</v>
      </c>
      <c r="V40" t="s">
        <v>219</v>
      </c>
    </row>
    <row r="41" spans="1:22" ht="19.5" customHeight="1" x14ac:dyDescent="0.25">
      <c r="A41" t="s">
        <v>26</v>
      </c>
      <c r="B41" t="s">
        <v>60</v>
      </c>
      <c r="C41" s="13">
        <v>612097</v>
      </c>
      <c r="D41" s="32">
        <v>30604.85</v>
      </c>
      <c r="E41" s="32">
        <v>5100.8100000000004</v>
      </c>
      <c r="F41" s="34" t="s">
        <v>232</v>
      </c>
      <c r="G41" s="35">
        <v>0</v>
      </c>
      <c r="H41" s="35">
        <v>0</v>
      </c>
      <c r="I41" s="35">
        <v>0</v>
      </c>
      <c r="J41" s="35">
        <v>0</v>
      </c>
      <c r="K41" s="35">
        <v>0</v>
      </c>
      <c r="L41" s="35">
        <v>0</v>
      </c>
      <c r="M41" t="s">
        <v>219</v>
      </c>
      <c r="N41" s="35">
        <v>25504.04</v>
      </c>
      <c r="O41" t="s">
        <v>235</v>
      </c>
      <c r="P41" t="s">
        <v>219</v>
      </c>
      <c r="Q41" s="35">
        <v>25504</v>
      </c>
      <c r="R41" t="s">
        <v>295</v>
      </c>
      <c r="S41" s="34" t="s">
        <v>234</v>
      </c>
      <c r="T41" s="34" t="s">
        <v>234</v>
      </c>
      <c r="U41" t="s">
        <v>381</v>
      </c>
    </row>
    <row r="42" spans="1:22" ht="19.5" customHeight="1" x14ac:dyDescent="0.25">
      <c r="A42" t="s">
        <v>26</v>
      </c>
      <c r="B42" t="s">
        <v>61</v>
      </c>
      <c r="C42" s="13">
        <v>670852</v>
      </c>
      <c r="D42" s="32">
        <v>34368.25</v>
      </c>
      <c r="E42" s="32">
        <v>5728.04</v>
      </c>
      <c r="F42" s="34" t="s">
        <v>232</v>
      </c>
      <c r="G42" s="35">
        <v>0</v>
      </c>
      <c r="H42" s="35">
        <v>0</v>
      </c>
      <c r="I42" s="35">
        <v>0</v>
      </c>
      <c r="J42" s="35">
        <v>0</v>
      </c>
      <c r="K42" s="35">
        <v>0</v>
      </c>
      <c r="L42" s="35">
        <v>0</v>
      </c>
      <c r="M42" t="s">
        <v>219</v>
      </c>
      <c r="N42" s="35">
        <v>28640.21</v>
      </c>
      <c r="O42" t="s">
        <v>235</v>
      </c>
      <c r="P42" t="s">
        <v>241</v>
      </c>
      <c r="Q42" s="35">
        <v>11695</v>
      </c>
      <c r="R42" t="s">
        <v>274</v>
      </c>
      <c r="S42" s="34" t="s">
        <v>234</v>
      </c>
      <c r="T42" s="34" t="s">
        <v>234</v>
      </c>
      <c r="V42" t="s">
        <v>219</v>
      </c>
    </row>
    <row r="43" spans="1:22" ht="19.5" customHeight="1" x14ac:dyDescent="0.25">
      <c r="A43" t="s">
        <v>26</v>
      </c>
      <c r="B43" t="s">
        <v>457</v>
      </c>
      <c r="C43" s="13">
        <v>246797</v>
      </c>
      <c r="D43" s="32">
        <v>12339.85</v>
      </c>
      <c r="E43" s="32">
        <v>2056.64</v>
      </c>
      <c r="F43" s="34" t="s">
        <v>232</v>
      </c>
      <c r="G43" s="35">
        <v>0</v>
      </c>
      <c r="H43" s="35">
        <v>0</v>
      </c>
      <c r="I43" s="35">
        <v>0</v>
      </c>
      <c r="J43" s="35">
        <v>0</v>
      </c>
      <c r="K43" s="35">
        <v>0</v>
      </c>
      <c r="L43" s="35">
        <v>0</v>
      </c>
      <c r="M43" t="s">
        <v>219</v>
      </c>
      <c r="N43" s="35">
        <v>10283.209999999999</v>
      </c>
      <c r="O43" t="s">
        <v>235</v>
      </c>
      <c r="P43" t="s">
        <v>219</v>
      </c>
      <c r="Q43" s="35">
        <v>10283</v>
      </c>
      <c r="R43" t="s">
        <v>274</v>
      </c>
      <c r="S43" s="34" t="s">
        <v>234</v>
      </c>
      <c r="T43" s="34" t="s">
        <v>234</v>
      </c>
      <c r="U43" t="s">
        <v>428</v>
      </c>
    </row>
    <row r="44" spans="1:22" ht="19.5" customHeight="1" x14ac:dyDescent="0.25">
      <c r="A44" t="s">
        <v>26</v>
      </c>
      <c r="B44" t="s">
        <v>62</v>
      </c>
      <c r="C44" s="13">
        <v>653961</v>
      </c>
      <c r="D44" s="32">
        <v>32698</v>
      </c>
      <c r="E44" s="32">
        <v>5450</v>
      </c>
      <c r="F44" s="34" t="s">
        <v>232</v>
      </c>
      <c r="G44" s="35">
        <v>0</v>
      </c>
      <c r="H44" s="35">
        <v>0</v>
      </c>
      <c r="I44" s="35">
        <v>0</v>
      </c>
      <c r="J44" s="35">
        <v>0</v>
      </c>
      <c r="K44" s="35">
        <v>0</v>
      </c>
      <c r="L44" s="35">
        <v>0</v>
      </c>
      <c r="M44" t="s">
        <v>219</v>
      </c>
      <c r="N44" s="35">
        <v>27248</v>
      </c>
      <c r="O44" t="s">
        <v>235</v>
      </c>
      <c r="P44" t="s">
        <v>219</v>
      </c>
      <c r="Q44" s="35">
        <v>27248</v>
      </c>
      <c r="R44" t="s">
        <v>274</v>
      </c>
      <c r="S44" s="34" t="s">
        <v>234</v>
      </c>
      <c r="T44" s="34" t="s">
        <v>234</v>
      </c>
      <c r="U44" t="s">
        <v>219</v>
      </c>
      <c r="V44" t="s">
        <v>219</v>
      </c>
    </row>
    <row r="45" spans="1:22" ht="19.5" customHeight="1" x14ac:dyDescent="0.25">
      <c r="A45" t="s">
        <v>26</v>
      </c>
      <c r="B45" t="s">
        <v>458</v>
      </c>
      <c r="C45" s="13">
        <v>1196980</v>
      </c>
      <c r="D45" s="32">
        <v>59849</v>
      </c>
      <c r="E45" s="32">
        <v>9974.83</v>
      </c>
      <c r="F45" s="34" t="s">
        <v>232</v>
      </c>
      <c r="G45" s="35">
        <v>0</v>
      </c>
      <c r="H45" s="35">
        <v>0</v>
      </c>
      <c r="I45" s="35">
        <v>0</v>
      </c>
      <c r="J45" s="35">
        <v>0</v>
      </c>
      <c r="K45" s="35">
        <v>0</v>
      </c>
      <c r="L45" s="35">
        <v>0</v>
      </c>
      <c r="M45" t="s">
        <v>219</v>
      </c>
      <c r="N45" s="35">
        <v>49874.17</v>
      </c>
      <c r="O45" t="s">
        <v>235</v>
      </c>
      <c r="P45" t="s">
        <v>219</v>
      </c>
      <c r="Q45" s="35">
        <v>49784</v>
      </c>
      <c r="R45" t="s">
        <v>281</v>
      </c>
      <c r="S45" s="34" t="s">
        <v>234</v>
      </c>
      <c r="T45" s="34" t="s">
        <v>234</v>
      </c>
      <c r="U45" t="s">
        <v>219</v>
      </c>
      <c r="V45" t="s">
        <v>219</v>
      </c>
    </row>
    <row r="46" spans="1:22" ht="19.5" customHeight="1" x14ac:dyDescent="0.25">
      <c r="A46" t="s">
        <v>26</v>
      </c>
      <c r="B46" t="s">
        <v>63</v>
      </c>
      <c r="C46" s="13">
        <v>17003</v>
      </c>
      <c r="D46" s="32">
        <v>850.15</v>
      </c>
      <c r="E46" s="32">
        <v>141.69</v>
      </c>
      <c r="F46" s="34" t="s">
        <v>232</v>
      </c>
      <c r="G46" s="35">
        <v>0</v>
      </c>
      <c r="H46" s="35">
        <v>0</v>
      </c>
      <c r="I46" s="35">
        <v>0</v>
      </c>
      <c r="J46" s="35">
        <v>0</v>
      </c>
      <c r="K46" s="35">
        <v>0</v>
      </c>
      <c r="L46" s="35">
        <v>0</v>
      </c>
      <c r="M46" t="s">
        <v>219</v>
      </c>
      <c r="N46" s="35">
        <v>708.46</v>
      </c>
      <c r="O46" t="s">
        <v>235</v>
      </c>
      <c r="P46" t="s">
        <v>219</v>
      </c>
      <c r="Q46" s="34" t="s">
        <v>234</v>
      </c>
      <c r="R46" s="14" t="s">
        <v>234</v>
      </c>
      <c r="S46" s="34" t="s">
        <v>234</v>
      </c>
      <c r="T46" s="34" t="s">
        <v>234</v>
      </c>
      <c r="U46" t="s">
        <v>219</v>
      </c>
      <c r="V46" t="s">
        <v>219</v>
      </c>
    </row>
    <row r="47" spans="1:22" ht="19.5" customHeight="1" x14ac:dyDescent="0.25">
      <c r="A47" t="s">
        <v>26</v>
      </c>
      <c r="B47" t="s">
        <v>64</v>
      </c>
      <c r="C47" s="13">
        <v>883</v>
      </c>
      <c r="D47" s="32">
        <v>44.15</v>
      </c>
      <c r="E47" s="32">
        <v>7.36</v>
      </c>
      <c r="F47" s="34" t="s">
        <v>232</v>
      </c>
      <c r="G47" s="35">
        <v>0</v>
      </c>
      <c r="H47" s="35">
        <v>0</v>
      </c>
      <c r="I47" s="35">
        <v>0</v>
      </c>
      <c r="J47" s="35">
        <v>0</v>
      </c>
      <c r="K47" s="35">
        <v>0</v>
      </c>
      <c r="L47" s="35">
        <v>0</v>
      </c>
      <c r="M47" t="s">
        <v>219</v>
      </c>
      <c r="N47" s="35">
        <v>36.79</v>
      </c>
      <c r="O47" t="s">
        <v>235</v>
      </c>
      <c r="P47" t="s">
        <v>219</v>
      </c>
      <c r="Q47" s="34" t="s">
        <v>234</v>
      </c>
      <c r="R47" s="14" t="s">
        <v>234</v>
      </c>
      <c r="S47" s="34" t="s">
        <v>234</v>
      </c>
      <c r="T47" s="34" t="s">
        <v>234</v>
      </c>
      <c r="U47" t="s">
        <v>219</v>
      </c>
      <c r="V47" t="s">
        <v>219</v>
      </c>
    </row>
    <row r="48" spans="1:22" ht="19.5" customHeight="1" x14ac:dyDescent="0.25">
      <c r="A48" t="s">
        <v>26</v>
      </c>
      <c r="B48" t="s">
        <v>461</v>
      </c>
      <c r="C48" s="13">
        <v>91342</v>
      </c>
      <c r="D48" s="32">
        <v>4567.1000000000004</v>
      </c>
      <c r="E48" s="32">
        <v>761.18</v>
      </c>
      <c r="F48" s="34" t="s">
        <v>232</v>
      </c>
      <c r="G48" s="35">
        <v>0</v>
      </c>
      <c r="H48" s="35">
        <v>0</v>
      </c>
      <c r="I48" s="35">
        <v>0</v>
      </c>
      <c r="J48" s="35">
        <v>0</v>
      </c>
      <c r="K48" s="35">
        <v>0</v>
      </c>
      <c r="L48" s="35">
        <v>0</v>
      </c>
      <c r="M48" t="s">
        <v>219</v>
      </c>
      <c r="N48" s="35">
        <v>3805.92</v>
      </c>
      <c r="O48" t="s">
        <v>235</v>
      </c>
      <c r="P48" t="s">
        <v>219</v>
      </c>
      <c r="Q48" s="35">
        <v>3806</v>
      </c>
      <c r="R48" t="s">
        <v>282</v>
      </c>
      <c r="S48" s="34" t="s">
        <v>234</v>
      </c>
      <c r="T48" s="34" t="s">
        <v>234</v>
      </c>
      <c r="U48" t="s">
        <v>382</v>
      </c>
    </row>
    <row r="49" spans="1:22" ht="19.5" customHeight="1" x14ac:dyDescent="0.25">
      <c r="A49" t="s">
        <v>26</v>
      </c>
      <c r="B49" t="s">
        <v>65</v>
      </c>
      <c r="C49" s="13">
        <v>1507283</v>
      </c>
      <c r="D49" s="32">
        <v>76276.95</v>
      </c>
      <c r="E49" s="32">
        <v>12712.825000000001</v>
      </c>
      <c r="F49" s="34" t="s">
        <v>232</v>
      </c>
      <c r="G49" s="35">
        <v>0</v>
      </c>
      <c r="H49" s="35">
        <v>0</v>
      </c>
      <c r="I49" s="35">
        <v>0</v>
      </c>
      <c r="J49" s="35">
        <v>0</v>
      </c>
      <c r="K49" s="35">
        <v>0</v>
      </c>
      <c r="L49" s="35">
        <v>0</v>
      </c>
      <c r="M49" t="s">
        <v>219</v>
      </c>
      <c r="N49" s="35">
        <v>63564.13</v>
      </c>
      <c r="O49" t="s">
        <v>235</v>
      </c>
      <c r="P49" t="s">
        <v>219</v>
      </c>
      <c r="Q49" s="35">
        <v>63564</v>
      </c>
      <c r="R49" t="s">
        <v>274</v>
      </c>
      <c r="S49" s="34" t="s">
        <v>234</v>
      </c>
      <c r="T49" s="34">
        <v>11712705</v>
      </c>
      <c r="V49" t="s">
        <v>219</v>
      </c>
    </row>
    <row r="50" spans="1:22" ht="19.5" customHeight="1" x14ac:dyDescent="0.25">
      <c r="A50" t="s">
        <v>26</v>
      </c>
      <c r="B50" t="s">
        <v>66</v>
      </c>
      <c r="C50" s="13">
        <v>827355</v>
      </c>
      <c r="D50" s="32">
        <v>41367.75</v>
      </c>
      <c r="E50" s="32">
        <v>8273.5499999999993</v>
      </c>
      <c r="F50" s="34" t="s">
        <v>232</v>
      </c>
      <c r="G50" s="35">
        <v>0</v>
      </c>
      <c r="H50" s="35">
        <v>0</v>
      </c>
      <c r="I50" s="35">
        <v>0</v>
      </c>
      <c r="J50" s="35">
        <v>0</v>
      </c>
      <c r="K50" s="35">
        <v>0</v>
      </c>
      <c r="L50" s="35">
        <v>0</v>
      </c>
      <c r="M50" t="s">
        <v>219</v>
      </c>
      <c r="N50" s="35">
        <v>33094.199999999997</v>
      </c>
      <c r="O50" t="s">
        <v>242</v>
      </c>
      <c r="P50" t="s">
        <v>243</v>
      </c>
      <c r="Q50" s="35">
        <v>0</v>
      </c>
      <c r="S50" s="34" t="s">
        <v>234</v>
      </c>
      <c r="T50" s="34">
        <v>49022</v>
      </c>
      <c r="U50" t="s">
        <v>219</v>
      </c>
      <c r="V50" t="s">
        <v>219</v>
      </c>
    </row>
    <row r="51" spans="1:22" ht="19.5" customHeight="1" x14ac:dyDescent="0.25">
      <c r="A51" t="s">
        <v>26</v>
      </c>
      <c r="B51" t="s">
        <v>67</v>
      </c>
      <c r="C51" s="13">
        <v>2014781</v>
      </c>
      <c r="D51" s="32">
        <v>100739.05</v>
      </c>
      <c r="E51" s="32">
        <v>16789.84</v>
      </c>
      <c r="F51" s="34" t="s">
        <v>232</v>
      </c>
      <c r="G51" s="35">
        <v>0</v>
      </c>
      <c r="H51" s="35">
        <v>0</v>
      </c>
      <c r="I51" s="35">
        <v>0</v>
      </c>
      <c r="J51" s="35">
        <v>0</v>
      </c>
      <c r="K51" s="35">
        <v>0</v>
      </c>
      <c r="L51" s="35">
        <v>0</v>
      </c>
      <c r="M51" t="s">
        <v>219</v>
      </c>
      <c r="N51" s="35">
        <v>83949.21</v>
      </c>
      <c r="O51" t="s">
        <v>244</v>
      </c>
      <c r="P51" t="s">
        <v>219</v>
      </c>
      <c r="Q51" s="34" t="s">
        <v>234</v>
      </c>
      <c r="R51" s="14" t="s">
        <v>234</v>
      </c>
      <c r="S51" s="34" t="s">
        <v>234</v>
      </c>
      <c r="T51" s="34" t="s">
        <v>234</v>
      </c>
      <c r="U51" t="s">
        <v>219</v>
      </c>
      <c r="V51" t="s">
        <v>219</v>
      </c>
    </row>
    <row r="52" spans="1:22" ht="19.5" customHeight="1" x14ac:dyDescent="0.25">
      <c r="A52" t="s">
        <v>26</v>
      </c>
      <c r="B52" t="s">
        <v>463</v>
      </c>
      <c r="C52" s="13">
        <v>3003</v>
      </c>
      <c r="D52" s="32">
        <v>150.15</v>
      </c>
      <c r="E52" s="32">
        <v>25.025000000000002</v>
      </c>
      <c r="F52" s="34" t="s">
        <v>232</v>
      </c>
      <c r="G52" s="35">
        <v>0</v>
      </c>
      <c r="H52" s="35">
        <v>0</v>
      </c>
      <c r="I52" s="35">
        <v>0</v>
      </c>
      <c r="J52" s="35">
        <v>0</v>
      </c>
      <c r="K52" s="35">
        <v>0</v>
      </c>
      <c r="L52" s="35">
        <v>0</v>
      </c>
      <c r="M52" t="s">
        <v>219</v>
      </c>
      <c r="N52" s="35">
        <v>125.125</v>
      </c>
      <c r="O52" t="s">
        <v>235</v>
      </c>
      <c r="P52" t="s">
        <v>219</v>
      </c>
      <c r="Q52" s="34" t="s">
        <v>234</v>
      </c>
      <c r="R52" s="14" t="s">
        <v>234</v>
      </c>
      <c r="S52" s="34" t="s">
        <v>234</v>
      </c>
      <c r="T52" s="34" t="s">
        <v>234</v>
      </c>
      <c r="U52" t="s">
        <v>219</v>
      </c>
      <c r="V52" t="s">
        <v>219</v>
      </c>
    </row>
    <row r="53" spans="1:22" ht="19.5" customHeight="1" x14ac:dyDescent="0.25">
      <c r="A53" t="s">
        <v>26</v>
      </c>
      <c r="B53" t="s">
        <v>68</v>
      </c>
      <c r="C53" s="13">
        <v>23991</v>
      </c>
      <c r="D53" s="32">
        <v>1199.55</v>
      </c>
      <c r="E53" s="32">
        <v>200.31</v>
      </c>
      <c r="F53" s="34" t="s">
        <v>232</v>
      </c>
      <c r="G53" s="35">
        <v>0</v>
      </c>
      <c r="H53" s="35">
        <v>0</v>
      </c>
      <c r="I53" s="35">
        <v>0</v>
      </c>
      <c r="J53" s="35">
        <v>0</v>
      </c>
      <c r="K53" s="35">
        <v>0</v>
      </c>
      <c r="L53" s="35">
        <v>0</v>
      </c>
      <c r="M53" t="s">
        <v>219</v>
      </c>
      <c r="N53" s="35">
        <v>999.24</v>
      </c>
      <c r="O53" t="s">
        <v>237</v>
      </c>
      <c r="P53" t="s">
        <v>245</v>
      </c>
      <c r="Q53" s="35">
        <v>0</v>
      </c>
      <c r="S53" s="34" t="s">
        <v>234</v>
      </c>
      <c r="T53" s="34" t="s">
        <v>234</v>
      </c>
      <c r="U53" t="s">
        <v>219</v>
      </c>
      <c r="V53" t="s">
        <v>219</v>
      </c>
    </row>
    <row r="54" spans="1:22" ht="19.5" customHeight="1" x14ac:dyDescent="0.25">
      <c r="A54" t="s">
        <v>26</v>
      </c>
      <c r="B54" t="s">
        <v>69</v>
      </c>
      <c r="C54" s="13">
        <v>14234</v>
      </c>
      <c r="D54" s="32">
        <v>711.7</v>
      </c>
      <c r="E54" s="32">
        <v>118.62</v>
      </c>
      <c r="F54" s="34" t="s">
        <v>232</v>
      </c>
      <c r="G54" s="35">
        <v>0</v>
      </c>
      <c r="H54" s="35">
        <v>0</v>
      </c>
      <c r="I54" s="35">
        <v>0</v>
      </c>
      <c r="J54" s="35">
        <v>0</v>
      </c>
      <c r="K54" s="35">
        <v>0</v>
      </c>
      <c r="L54" s="35">
        <v>0</v>
      </c>
      <c r="M54" t="s">
        <v>219</v>
      </c>
      <c r="N54" s="35">
        <v>593.08000000000004</v>
      </c>
      <c r="O54" t="s">
        <v>244</v>
      </c>
      <c r="P54" t="s">
        <v>246</v>
      </c>
      <c r="Q54" s="35">
        <v>593</v>
      </c>
      <c r="R54" t="s">
        <v>282</v>
      </c>
      <c r="S54" s="34" t="s">
        <v>234</v>
      </c>
      <c r="T54" s="34">
        <v>308</v>
      </c>
      <c r="U54" t="s">
        <v>219</v>
      </c>
      <c r="V54" t="s">
        <v>219</v>
      </c>
    </row>
    <row r="55" spans="1:22" ht="19.5" customHeight="1" x14ac:dyDescent="0.25">
      <c r="A55" t="s">
        <v>26</v>
      </c>
      <c r="B55" t="s">
        <v>464</v>
      </c>
      <c r="C55" s="13">
        <v>1444586</v>
      </c>
      <c r="D55" s="32">
        <v>72229.3</v>
      </c>
      <c r="E55" s="32">
        <v>12038.22</v>
      </c>
      <c r="F55" s="36" t="s">
        <v>232</v>
      </c>
      <c r="G55" s="35">
        <v>0</v>
      </c>
      <c r="H55" s="35">
        <v>0</v>
      </c>
      <c r="I55" s="35">
        <v>0</v>
      </c>
      <c r="J55" s="35">
        <v>0</v>
      </c>
      <c r="K55" s="35">
        <v>0</v>
      </c>
      <c r="L55" s="35">
        <v>0</v>
      </c>
      <c r="M55" t="s">
        <v>219</v>
      </c>
      <c r="N55" s="35">
        <v>60191.08</v>
      </c>
      <c r="O55" t="s">
        <v>235</v>
      </c>
      <c r="P55" t="s">
        <v>219</v>
      </c>
      <c r="Q55" s="35">
        <v>57783</v>
      </c>
      <c r="R55" t="s">
        <v>277</v>
      </c>
      <c r="S55" s="34" t="s">
        <v>234</v>
      </c>
      <c r="T55" s="34" t="s">
        <v>234</v>
      </c>
      <c r="U55" t="s">
        <v>411</v>
      </c>
    </row>
    <row r="56" spans="1:22" ht="19.5" customHeight="1" x14ac:dyDescent="0.25">
      <c r="A56" t="s">
        <v>26</v>
      </c>
      <c r="B56" t="s">
        <v>465</v>
      </c>
      <c r="C56" s="13">
        <v>129876</v>
      </c>
      <c r="D56" s="32">
        <v>6493.8</v>
      </c>
      <c r="E56" s="32">
        <v>1298.76</v>
      </c>
      <c r="F56" s="34" t="s">
        <v>232</v>
      </c>
      <c r="G56" s="35">
        <v>0</v>
      </c>
      <c r="H56" s="35">
        <v>0</v>
      </c>
      <c r="I56" s="35">
        <v>0</v>
      </c>
      <c r="J56" s="35">
        <v>0</v>
      </c>
      <c r="K56" s="35">
        <v>0</v>
      </c>
      <c r="L56" s="35">
        <v>0</v>
      </c>
      <c r="M56" t="s">
        <v>219</v>
      </c>
      <c r="N56" s="35">
        <v>5195.04</v>
      </c>
      <c r="O56" t="s">
        <v>235</v>
      </c>
      <c r="P56" t="s">
        <v>219</v>
      </c>
      <c r="Q56" s="34" t="s">
        <v>234</v>
      </c>
      <c r="R56" s="14" t="s">
        <v>234</v>
      </c>
      <c r="S56" s="34" t="s">
        <v>234</v>
      </c>
      <c r="T56" s="34" t="s">
        <v>234</v>
      </c>
      <c r="U56" t="s">
        <v>219</v>
      </c>
      <c r="V56" t="s">
        <v>219</v>
      </c>
    </row>
    <row r="57" spans="1:22" ht="19.5" customHeight="1" x14ac:dyDescent="0.25">
      <c r="A57" t="s">
        <v>26</v>
      </c>
      <c r="B57" t="s">
        <v>70</v>
      </c>
      <c r="C57" s="13">
        <v>1805316</v>
      </c>
      <c r="D57" s="32">
        <v>94619.49</v>
      </c>
      <c r="E57" s="32">
        <v>17241.3</v>
      </c>
      <c r="F57" s="34" t="s">
        <v>232</v>
      </c>
      <c r="G57" s="35">
        <v>0</v>
      </c>
      <c r="H57" s="35">
        <v>0</v>
      </c>
      <c r="I57" s="35">
        <v>0</v>
      </c>
      <c r="J57" s="35">
        <v>0</v>
      </c>
      <c r="K57" s="35">
        <v>0</v>
      </c>
      <c r="L57" s="35">
        <v>0</v>
      </c>
      <c r="M57" t="s">
        <v>219</v>
      </c>
      <c r="N57" s="35">
        <v>77378.19</v>
      </c>
      <c r="O57" t="s">
        <v>235</v>
      </c>
      <c r="P57" t="s">
        <v>219</v>
      </c>
      <c r="Q57" s="35">
        <v>77378</v>
      </c>
      <c r="R57" t="s">
        <v>274</v>
      </c>
      <c r="S57" s="34" t="s">
        <v>234</v>
      </c>
      <c r="T57" s="34" t="s">
        <v>234</v>
      </c>
      <c r="U57" t="s">
        <v>219</v>
      </c>
      <c r="V57" t="s">
        <v>219</v>
      </c>
    </row>
    <row r="58" spans="1:22" ht="19.5" customHeight="1" x14ac:dyDescent="0.25">
      <c r="A58" t="s">
        <v>26</v>
      </c>
      <c r="B58" t="s">
        <v>466</v>
      </c>
      <c r="C58" s="13">
        <v>274</v>
      </c>
      <c r="D58" s="32">
        <v>13.7</v>
      </c>
      <c r="E58" s="32">
        <v>2.69</v>
      </c>
      <c r="F58" s="34" t="s">
        <v>232</v>
      </c>
      <c r="G58" s="35">
        <v>0</v>
      </c>
      <c r="H58" s="35">
        <v>0</v>
      </c>
      <c r="I58" s="35">
        <v>0</v>
      </c>
      <c r="J58" s="35">
        <v>0</v>
      </c>
      <c r="K58" s="35">
        <v>0</v>
      </c>
      <c r="L58" s="35">
        <v>0</v>
      </c>
      <c r="M58" t="s">
        <v>219</v>
      </c>
      <c r="N58" s="35">
        <v>11.01</v>
      </c>
      <c r="O58" t="s">
        <v>235</v>
      </c>
      <c r="P58" t="s">
        <v>219</v>
      </c>
      <c r="Q58" s="35">
        <v>13</v>
      </c>
      <c r="R58" t="s">
        <v>274</v>
      </c>
      <c r="S58" s="34" t="s">
        <v>234</v>
      </c>
      <c r="T58" s="34" t="s">
        <v>234</v>
      </c>
      <c r="U58" t="s">
        <v>373</v>
      </c>
      <c r="V58" t="s">
        <v>219</v>
      </c>
    </row>
    <row r="59" spans="1:22" ht="19.5" customHeight="1" x14ac:dyDescent="0.25">
      <c r="A59" t="s">
        <v>26</v>
      </c>
      <c r="B59" t="s">
        <v>71</v>
      </c>
      <c r="C59" s="13">
        <v>3180677</v>
      </c>
      <c r="D59" s="32">
        <v>159033.85</v>
      </c>
      <c r="E59" s="32">
        <v>26505.64</v>
      </c>
      <c r="F59" s="34" t="s">
        <v>232</v>
      </c>
      <c r="G59" s="35">
        <v>0</v>
      </c>
      <c r="H59" s="35">
        <v>0</v>
      </c>
      <c r="I59" s="35">
        <v>0</v>
      </c>
      <c r="J59" s="35">
        <v>0</v>
      </c>
      <c r="K59" s="35">
        <v>0</v>
      </c>
      <c r="L59" s="35">
        <v>0</v>
      </c>
      <c r="M59" t="s">
        <v>219</v>
      </c>
      <c r="N59" s="35">
        <v>132528.21</v>
      </c>
      <c r="O59" t="s">
        <v>235</v>
      </c>
      <c r="P59" t="s">
        <v>219</v>
      </c>
      <c r="Q59" s="34" t="s">
        <v>234</v>
      </c>
      <c r="R59" s="14" t="s">
        <v>234</v>
      </c>
      <c r="S59" s="34" t="s">
        <v>234</v>
      </c>
      <c r="T59" s="34" t="s">
        <v>234</v>
      </c>
      <c r="U59" t="s">
        <v>219</v>
      </c>
      <c r="V59" t="s">
        <v>219</v>
      </c>
    </row>
    <row r="60" spans="1:22" ht="19.5" customHeight="1" x14ac:dyDescent="0.25">
      <c r="A60" t="s">
        <v>26</v>
      </c>
      <c r="B60" t="s">
        <v>72</v>
      </c>
      <c r="C60" s="13">
        <v>511140</v>
      </c>
      <c r="D60" s="32">
        <v>25556.97</v>
      </c>
      <c r="E60" s="32">
        <v>4259.55</v>
      </c>
      <c r="F60" s="34" t="s">
        <v>232</v>
      </c>
      <c r="G60" s="35">
        <v>0</v>
      </c>
      <c r="H60" s="35">
        <v>0</v>
      </c>
      <c r="I60" s="35">
        <v>0</v>
      </c>
      <c r="J60" s="35">
        <v>0</v>
      </c>
      <c r="K60" s="35">
        <v>0</v>
      </c>
      <c r="L60" s="35">
        <v>0</v>
      </c>
      <c r="M60" t="s">
        <v>219</v>
      </c>
      <c r="N60" s="35">
        <v>21297.42</v>
      </c>
      <c r="O60" t="s">
        <v>235</v>
      </c>
      <c r="P60" t="s">
        <v>219</v>
      </c>
      <c r="Q60" s="35">
        <v>21297</v>
      </c>
      <c r="R60" t="s">
        <v>274</v>
      </c>
      <c r="S60" s="34" t="s">
        <v>234</v>
      </c>
      <c r="T60" s="34" t="s">
        <v>234</v>
      </c>
      <c r="U60" t="s">
        <v>219</v>
      </c>
      <c r="V60" t="s">
        <v>219</v>
      </c>
    </row>
    <row r="61" spans="1:22" ht="19.5" customHeight="1" x14ac:dyDescent="0.25">
      <c r="A61" t="s">
        <v>26</v>
      </c>
      <c r="B61" t="s">
        <v>73</v>
      </c>
      <c r="C61" s="13">
        <v>5743</v>
      </c>
      <c r="D61" s="32">
        <v>287.14999999999998</v>
      </c>
      <c r="E61" s="32">
        <v>47.86</v>
      </c>
      <c r="F61" s="34" t="s">
        <v>232</v>
      </c>
      <c r="G61" s="35">
        <v>0</v>
      </c>
      <c r="H61" s="35">
        <v>0</v>
      </c>
      <c r="I61" s="35">
        <v>0</v>
      </c>
      <c r="J61" s="35">
        <v>0</v>
      </c>
      <c r="K61" s="35">
        <v>0</v>
      </c>
      <c r="L61" s="35">
        <v>0</v>
      </c>
      <c r="M61" t="s">
        <v>219</v>
      </c>
      <c r="N61" s="35">
        <v>239.29</v>
      </c>
      <c r="O61" t="s">
        <v>235</v>
      </c>
      <c r="P61" t="s">
        <v>219</v>
      </c>
      <c r="Q61" s="35">
        <v>1000</v>
      </c>
      <c r="R61" t="s">
        <v>277</v>
      </c>
      <c r="S61" s="34" t="s">
        <v>234</v>
      </c>
      <c r="T61" s="34" t="s">
        <v>234</v>
      </c>
      <c r="U61" t="s">
        <v>374</v>
      </c>
      <c r="V61" t="s">
        <v>219</v>
      </c>
    </row>
    <row r="62" spans="1:22" ht="19.5" customHeight="1" x14ac:dyDescent="0.25">
      <c r="A62" t="s">
        <v>26</v>
      </c>
      <c r="B62" t="s">
        <v>74</v>
      </c>
      <c r="C62" s="13">
        <v>1168</v>
      </c>
      <c r="D62" s="32">
        <v>58.5</v>
      </c>
      <c r="E62" s="32">
        <v>9.75</v>
      </c>
      <c r="F62" s="34" t="s">
        <v>232</v>
      </c>
      <c r="G62" s="35">
        <v>0</v>
      </c>
      <c r="H62" s="35">
        <v>0</v>
      </c>
      <c r="I62" s="35">
        <v>0</v>
      </c>
      <c r="J62" s="35">
        <v>0</v>
      </c>
      <c r="K62" s="35">
        <v>0</v>
      </c>
      <c r="L62" s="35">
        <v>0</v>
      </c>
      <c r="M62" t="s">
        <v>219</v>
      </c>
      <c r="N62" s="35">
        <v>48.75</v>
      </c>
      <c r="O62" t="s">
        <v>244</v>
      </c>
      <c r="P62" t="s">
        <v>219</v>
      </c>
      <c r="Q62" s="34" t="s">
        <v>234</v>
      </c>
      <c r="R62" s="14" t="s">
        <v>234</v>
      </c>
      <c r="S62" s="34" t="s">
        <v>234</v>
      </c>
      <c r="T62" s="34" t="s">
        <v>234</v>
      </c>
      <c r="U62" t="s">
        <v>219</v>
      </c>
      <c r="V62" t="s">
        <v>219</v>
      </c>
    </row>
    <row r="63" spans="1:22" ht="19.5" customHeight="1" x14ac:dyDescent="0.25">
      <c r="A63" t="s">
        <v>26</v>
      </c>
      <c r="B63" t="s">
        <v>75</v>
      </c>
      <c r="C63" s="13">
        <v>167149</v>
      </c>
      <c r="D63" s="32">
        <v>8357.4500000000007</v>
      </c>
      <c r="E63" s="32">
        <v>1392.91</v>
      </c>
      <c r="F63" s="34" t="s">
        <v>232</v>
      </c>
      <c r="G63" s="35">
        <v>0</v>
      </c>
      <c r="H63" s="35">
        <v>0</v>
      </c>
      <c r="I63" s="35">
        <v>0</v>
      </c>
      <c r="J63" s="35">
        <v>0</v>
      </c>
      <c r="K63" s="35">
        <v>0</v>
      </c>
      <c r="L63" s="35">
        <v>0</v>
      </c>
      <c r="M63" t="s">
        <v>219</v>
      </c>
      <c r="N63" s="35">
        <v>6964.54</v>
      </c>
      <c r="O63" t="s">
        <v>235</v>
      </c>
      <c r="P63" t="s">
        <v>219</v>
      </c>
      <c r="Q63" s="34" t="s">
        <v>234</v>
      </c>
      <c r="R63" s="14" t="s">
        <v>234</v>
      </c>
      <c r="S63" s="34" t="s">
        <v>234</v>
      </c>
      <c r="T63" s="34" t="s">
        <v>234</v>
      </c>
      <c r="U63" t="s">
        <v>219</v>
      </c>
      <c r="V63" t="s">
        <v>219</v>
      </c>
    </row>
    <row r="64" spans="1:22" ht="19.5" customHeight="1" x14ac:dyDescent="0.25">
      <c r="A64" t="s">
        <v>26</v>
      </c>
      <c r="B64" t="s">
        <v>76</v>
      </c>
      <c r="C64" s="13">
        <v>68377</v>
      </c>
      <c r="D64" s="32">
        <v>3479.37</v>
      </c>
      <c r="E64" s="32">
        <v>580</v>
      </c>
      <c r="F64" s="34" t="s">
        <v>232</v>
      </c>
      <c r="G64" s="35">
        <v>0</v>
      </c>
      <c r="H64" s="35">
        <v>0</v>
      </c>
      <c r="I64" s="35">
        <v>0</v>
      </c>
      <c r="J64" s="35">
        <v>0</v>
      </c>
      <c r="K64" s="35">
        <v>0</v>
      </c>
      <c r="L64" s="35">
        <v>0</v>
      </c>
      <c r="M64" t="s">
        <v>219</v>
      </c>
      <c r="N64" s="35">
        <v>2899.37</v>
      </c>
      <c r="O64" t="s">
        <v>235</v>
      </c>
      <c r="P64" t="s">
        <v>219</v>
      </c>
      <c r="Q64" s="35">
        <v>2899</v>
      </c>
      <c r="R64" t="s">
        <v>274</v>
      </c>
      <c r="S64" s="34" t="s">
        <v>234</v>
      </c>
      <c r="T64" s="34" t="s">
        <v>234</v>
      </c>
      <c r="U64" t="s">
        <v>219</v>
      </c>
      <c r="V64" t="s">
        <v>219</v>
      </c>
    </row>
    <row r="65" spans="1:22" ht="19.5" customHeight="1" x14ac:dyDescent="0.25">
      <c r="A65" t="s">
        <v>26</v>
      </c>
      <c r="B65" t="s">
        <v>77</v>
      </c>
      <c r="C65" s="13">
        <v>148713</v>
      </c>
      <c r="D65" s="32">
        <v>7435.65</v>
      </c>
      <c r="E65" s="32">
        <v>1239.27</v>
      </c>
      <c r="F65" s="34" t="s">
        <v>232</v>
      </c>
      <c r="G65" s="35">
        <v>0</v>
      </c>
      <c r="H65" s="35">
        <v>0</v>
      </c>
      <c r="I65" s="35">
        <v>0</v>
      </c>
      <c r="J65" s="35">
        <v>0</v>
      </c>
      <c r="K65" s="35">
        <v>0</v>
      </c>
      <c r="L65" s="35">
        <v>0</v>
      </c>
      <c r="M65" t="s">
        <v>219</v>
      </c>
      <c r="N65" s="35">
        <v>6196.38</v>
      </c>
      <c r="O65" t="s">
        <v>235</v>
      </c>
      <c r="P65" t="s">
        <v>219</v>
      </c>
      <c r="Q65" s="35">
        <v>6196</v>
      </c>
      <c r="R65" t="s">
        <v>274</v>
      </c>
      <c r="S65" s="34" t="s">
        <v>234</v>
      </c>
      <c r="T65" s="34" t="s">
        <v>234</v>
      </c>
      <c r="U65" t="s">
        <v>383</v>
      </c>
    </row>
    <row r="66" spans="1:22" ht="19.5" customHeight="1" x14ac:dyDescent="0.25">
      <c r="A66" t="s">
        <v>26</v>
      </c>
      <c r="B66" t="s">
        <v>470</v>
      </c>
      <c r="C66" s="13">
        <v>60282</v>
      </c>
      <c r="D66" s="32">
        <v>3014.1</v>
      </c>
      <c r="E66" s="32">
        <v>500.34</v>
      </c>
      <c r="F66" s="34" t="s">
        <v>232</v>
      </c>
      <c r="G66" s="35">
        <v>0</v>
      </c>
      <c r="H66" s="35">
        <v>0</v>
      </c>
      <c r="I66" s="35">
        <v>0</v>
      </c>
      <c r="J66" s="35">
        <v>0</v>
      </c>
      <c r="K66" s="35">
        <v>0</v>
      </c>
      <c r="L66" s="35">
        <v>0</v>
      </c>
      <c r="M66" t="s">
        <v>219</v>
      </c>
      <c r="N66" s="35">
        <v>2513.7600000000002</v>
      </c>
      <c r="O66" t="s">
        <v>235</v>
      </c>
      <c r="P66" t="s">
        <v>219</v>
      </c>
      <c r="Q66" s="34" t="s">
        <v>234</v>
      </c>
      <c r="R66" s="14" t="s">
        <v>234</v>
      </c>
      <c r="S66" s="34" t="s">
        <v>234</v>
      </c>
      <c r="T66" s="34" t="s">
        <v>234</v>
      </c>
      <c r="U66" t="s">
        <v>219</v>
      </c>
      <c r="V66" t="s">
        <v>219</v>
      </c>
    </row>
    <row r="67" spans="1:22" ht="19.5" customHeight="1" x14ac:dyDescent="0.25">
      <c r="A67" t="s">
        <v>26</v>
      </c>
      <c r="B67" t="s">
        <v>78</v>
      </c>
      <c r="C67" s="13">
        <v>79</v>
      </c>
      <c r="D67" s="32">
        <v>3.95</v>
      </c>
      <c r="E67" s="32">
        <v>0.66</v>
      </c>
      <c r="F67" s="34" t="s">
        <v>232</v>
      </c>
      <c r="G67" s="35">
        <v>0</v>
      </c>
      <c r="H67" s="35">
        <v>0</v>
      </c>
      <c r="I67" s="35">
        <v>0</v>
      </c>
      <c r="J67" s="35">
        <v>0</v>
      </c>
      <c r="K67" s="35">
        <v>0</v>
      </c>
      <c r="L67" s="35">
        <v>0</v>
      </c>
      <c r="M67" t="s">
        <v>219</v>
      </c>
      <c r="N67" s="35">
        <v>3.29</v>
      </c>
      <c r="O67" t="s">
        <v>235</v>
      </c>
      <c r="P67" t="s">
        <v>219</v>
      </c>
      <c r="Q67" s="35">
        <v>50</v>
      </c>
      <c r="R67" t="s">
        <v>282</v>
      </c>
      <c r="S67" s="34" t="s">
        <v>234</v>
      </c>
      <c r="T67" s="34" t="s">
        <v>234</v>
      </c>
      <c r="V67" t="s">
        <v>219</v>
      </c>
    </row>
    <row r="68" spans="1:22" ht="19.5" customHeight="1" x14ac:dyDescent="0.25">
      <c r="A68" t="s">
        <v>26</v>
      </c>
      <c r="B68" t="s">
        <v>472</v>
      </c>
      <c r="C68" s="13">
        <v>67440</v>
      </c>
      <c r="D68" s="32">
        <v>3372</v>
      </c>
      <c r="E68" s="32">
        <v>561.78</v>
      </c>
      <c r="F68" s="34" t="s">
        <v>232</v>
      </c>
      <c r="G68" s="35">
        <v>0</v>
      </c>
      <c r="H68" s="35">
        <v>0</v>
      </c>
      <c r="I68" s="35">
        <v>0</v>
      </c>
      <c r="J68" s="35">
        <v>0</v>
      </c>
      <c r="K68" s="35">
        <v>0</v>
      </c>
      <c r="L68" s="35">
        <v>0</v>
      </c>
      <c r="M68" t="s">
        <v>219</v>
      </c>
      <c r="N68" s="35">
        <v>2810.22</v>
      </c>
      <c r="O68" t="s">
        <v>235</v>
      </c>
      <c r="P68" t="s">
        <v>219</v>
      </c>
      <c r="Q68" s="35">
        <v>2810</v>
      </c>
      <c r="R68" t="s">
        <v>282</v>
      </c>
      <c r="S68" s="34" t="s">
        <v>234</v>
      </c>
      <c r="T68" s="34" t="s">
        <v>234</v>
      </c>
      <c r="U68" t="s">
        <v>384</v>
      </c>
    </row>
    <row r="69" spans="1:22" ht="19.5" customHeight="1" x14ac:dyDescent="0.25">
      <c r="A69" t="s">
        <v>26</v>
      </c>
      <c r="B69" t="s">
        <v>79</v>
      </c>
      <c r="C69" s="13">
        <v>10220793</v>
      </c>
      <c r="D69" s="32">
        <v>511039.65</v>
      </c>
      <c r="E69" s="32">
        <v>85173.28</v>
      </c>
      <c r="F69" s="34">
        <v>3366.37</v>
      </c>
      <c r="G69" s="35">
        <v>0</v>
      </c>
      <c r="H69" s="35">
        <v>0</v>
      </c>
      <c r="I69" s="35">
        <v>0</v>
      </c>
      <c r="J69" s="35">
        <v>0</v>
      </c>
      <c r="K69" s="35">
        <v>0</v>
      </c>
      <c r="L69" s="35">
        <v>3366.37</v>
      </c>
      <c r="M69" t="s">
        <v>221</v>
      </c>
      <c r="N69" s="35">
        <v>422500</v>
      </c>
      <c r="O69" t="s">
        <v>240</v>
      </c>
      <c r="P69" t="s">
        <v>247</v>
      </c>
      <c r="Q69" s="34" t="s">
        <v>234</v>
      </c>
      <c r="R69" s="14" t="s">
        <v>234</v>
      </c>
      <c r="S69" s="34" t="s">
        <v>234</v>
      </c>
      <c r="T69" s="34" t="s">
        <v>234</v>
      </c>
      <c r="U69" t="s">
        <v>219</v>
      </c>
      <c r="V69" t="s">
        <v>219</v>
      </c>
    </row>
    <row r="70" spans="1:22" ht="19.5" customHeight="1" x14ac:dyDescent="0.25">
      <c r="A70" t="s">
        <v>26</v>
      </c>
      <c r="B70" t="s">
        <v>80</v>
      </c>
      <c r="C70" s="13">
        <v>678</v>
      </c>
      <c r="D70" s="32">
        <v>33.9</v>
      </c>
      <c r="E70" s="32">
        <v>5.65</v>
      </c>
      <c r="F70" s="34" t="s">
        <v>232</v>
      </c>
      <c r="G70" s="35">
        <v>0</v>
      </c>
      <c r="H70" s="35">
        <v>0</v>
      </c>
      <c r="I70" s="35">
        <v>0</v>
      </c>
      <c r="J70" s="35">
        <v>0</v>
      </c>
      <c r="K70" s="35">
        <v>0</v>
      </c>
      <c r="L70" s="35">
        <v>0</v>
      </c>
      <c r="M70" t="s">
        <v>219</v>
      </c>
      <c r="N70" s="35">
        <v>28.25</v>
      </c>
      <c r="O70" t="s">
        <v>235</v>
      </c>
      <c r="P70" t="s">
        <v>219</v>
      </c>
      <c r="Q70" s="34" t="s">
        <v>234</v>
      </c>
      <c r="R70" s="14" t="s">
        <v>234</v>
      </c>
      <c r="S70" s="34" t="s">
        <v>234</v>
      </c>
      <c r="T70" s="34" t="s">
        <v>234</v>
      </c>
      <c r="U70" t="s">
        <v>219</v>
      </c>
      <c r="V70" t="s">
        <v>219</v>
      </c>
    </row>
    <row r="71" spans="1:22" ht="19.5" customHeight="1" x14ac:dyDescent="0.25">
      <c r="A71" t="s">
        <v>26</v>
      </c>
      <c r="B71" t="s">
        <v>81</v>
      </c>
      <c r="C71" s="13">
        <v>1961364</v>
      </c>
      <c r="D71" s="32">
        <v>98068.2</v>
      </c>
      <c r="E71" s="32">
        <v>19613.64</v>
      </c>
      <c r="F71" s="34">
        <v>5678.58</v>
      </c>
      <c r="G71" s="35">
        <v>0</v>
      </c>
      <c r="H71" s="35">
        <v>0</v>
      </c>
      <c r="I71" s="35">
        <v>0</v>
      </c>
      <c r="J71" s="35">
        <v>0</v>
      </c>
      <c r="K71" s="35">
        <v>4500</v>
      </c>
      <c r="L71" s="35">
        <v>1178.58</v>
      </c>
      <c r="M71" t="s">
        <v>222</v>
      </c>
      <c r="N71" s="35">
        <v>72775.98</v>
      </c>
      <c r="O71" t="s">
        <v>244</v>
      </c>
      <c r="P71" t="s">
        <v>219</v>
      </c>
      <c r="Q71" s="34" t="s">
        <v>234</v>
      </c>
      <c r="R71" s="14" t="s">
        <v>234</v>
      </c>
      <c r="S71" s="34" t="s">
        <v>234</v>
      </c>
      <c r="T71" s="34" t="s">
        <v>234</v>
      </c>
      <c r="U71" t="s">
        <v>385</v>
      </c>
    </row>
    <row r="72" spans="1:22" ht="19.5" customHeight="1" x14ac:dyDescent="0.25">
      <c r="A72" t="s">
        <v>26</v>
      </c>
      <c r="B72" t="s">
        <v>477</v>
      </c>
      <c r="C72" s="13">
        <v>900441</v>
      </c>
      <c r="D72" s="32">
        <v>45022.05</v>
      </c>
      <c r="E72" s="32">
        <v>9004.41</v>
      </c>
      <c r="F72" s="34" t="s">
        <v>232</v>
      </c>
      <c r="G72" s="35">
        <v>0</v>
      </c>
      <c r="H72" s="35">
        <v>0</v>
      </c>
      <c r="I72" s="35">
        <v>0</v>
      </c>
      <c r="J72" s="35">
        <v>0</v>
      </c>
      <c r="K72" s="35">
        <v>0</v>
      </c>
      <c r="L72" s="35">
        <v>0</v>
      </c>
      <c r="N72" s="35">
        <v>36017.64</v>
      </c>
      <c r="O72" t="s">
        <v>235</v>
      </c>
      <c r="Q72" s="35">
        <v>36017.64</v>
      </c>
      <c r="R72" t="s">
        <v>274</v>
      </c>
      <c r="S72" s="34" t="s">
        <v>234</v>
      </c>
      <c r="T72" s="34" t="s">
        <v>234</v>
      </c>
      <c r="U72" s="17"/>
    </row>
    <row r="73" spans="1:22" ht="19.5" customHeight="1" x14ac:dyDescent="0.25">
      <c r="A73" t="s">
        <v>26</v>
      </c>
      <c r="B73" t="s">
        <v>82</v>
      </c>
      <c r="C73" s="13">
        <v>17750</v>
      </c>
      <c r="D73" s="32">
        <v>887.5</v>
      </c>
      <c r="E73" s="32">
        <v>147.91999999999999</v>
      </c>
      <c r="F73" s="34" t="s">
        <v>232</v>
      </c>
      <c r="G73" s="35">
        <v>0</v>
      </c>
      <c r="H73" s="35">
        <v>0</v>
      </c>
      <c r="I73" s="35">
        <v>0</v>
      </c>
      <c r="J73" s="35">
        <v>0</v>
      </c>
      <c r="K73" s="35">
        <v>0</v>
      </c>
      <c r="L73" s="35">
        <v>0</v>
      </c>
      <c r="M73" t="s">
        <v>219</v>
      </c>
      <c r="N73" s="35">
        <v>739.58</v>
      </c>
      <c r="O73" t="s">
        <v>235</v>
      </c>
      <c r="P73" t="s">
        <v>219</v>
      </c>
      <c r="Q73" s="35">
        <v>740</v>
      </c>
      <c r="R73" t="s">
        <v>282</v>
      </c>
      <c r="S73" s="34" t="s">
        <v>234</v>
      </c>
      <c r="T73" s="34" t="s">
        <v>234</v>
      </c>
      <c r="U73" t="s">
        <v>219</v>
      </c>
      <c r="V73" t="s">
        <v>219</v>
      </c>
    </row>
    <row r="74" spans="1:22" ht="19.5" customHeight="1" x14ac:dyDescent="0.25">
      <c r="A74" t="s">
        <v>26</v>
      </c>
      <c r="B74" t="s">
        <v>83</v>
      </c>
      <c r="C74" s="13">
        <v>4696</v>
      </c>
      <c r="D74" s="32">
        <v>234.6</v>
      </c>
      <c r="E74" s="32">
        <v>39.1</v>
      </c>
      <c r="F74" s="34" t="s">
        <v>232</v>
      </c>
      <c r="G74" s="35">
        <v>0</v>
      </c>
      <c r="H74" s="35">
        <v>0</v>
      </c>
      <c r="I74" s="35">
        <v>0</v>
      </c>
      <c r="J74" s="35">
        <v>0</v>
      </c>
      <c r="K74" s="35">
        <v>0</v>
      </c>
      <c r="L74" s="35">
        <v>0</v>
      </c>
      <c r="M74" t="s">
        <v>219</v>
      </c>
      <c r="N74" s="35">
        <v>195.5</v>
      </c>
      <c r="O74" t="s">
        <v>235</v>
      </c>
      <c r="P74" t="s">
        <v>219</v>
      </c>
      <c r="Q74" s="35">
        <v>196</v>
      </c>
      <c r="R74" t="s">
        <v>281</v>
      </c>
      <c r="S74" s="34" t="s">
        <v>234</v>
      </c>
      <c r="T74" s="34" t="s">
        <v>234</v>
      </c>
      <c r="U74" t="s">
        <v>219</v>
      </c>
      <c r="V74" t="s">
        <v>219</v>
      </c>
    </row>
    <row r="75" spans="1:22" ht="19.5" customHeight="1" x14ac:dyDescent="0.25">
      <c r="A75" t="s">
        <v>26</v>
      </c>
      <c r="B75" t="s">
        <v>84</v>
      </c>
      <c r="C75" s="13">
        <v>260146</v>
      </c>
      <c r="D75" s="32">
        <v>13007.3</v>
      </c>
      <c r="E75" s="32">
        <v>2167.88</v>
      </c>
      <c r="F75" s="34" t="s">
        <v>232</v>
      </c>
      <c r="G75" s="35">
        <v>0</v>
      </c>
      <c r="H75" s="35">
        <v>0</v>
      </c>
      <c r="I75" s="35">
        <v>0</v>
      </c>
      <c r="J75" s="35">
        <v>0</v>
      </c>
      <c r="K75" s="35">
        <v>0</v>
      </c>
      <c r="L75" s="35">
        <v>0</v>
      </c>
      <c r="M75" t="s">
        <v>219</v>
      </c>
      <c r="N75" s="35">
        <v>10839.42</v>
      </c>
      <c r="O75" t="s">
        <v>235</v>
      </c>
      <c r="P75" t="s">
        <v>219</v>
      </c>
      <c r="Q75" s="34" t="s">
        <v>234</v>
      </c>
      <c r="R75" s="14" t="s">
        <v>234</v>
      </c>
      <c r="S75" s="34" t="s">
        <v>234</v>
      </c>
      <c r="T75" s="34" t="s">
        <v>234</v>
      </c>
      <c r="U75" t="s">
        <v>219</v>
      </c>
      <c r="V75" t="s">
        <v>219</v>
      </c>
    </row>
    <row r="76" spans="1:22" ht="19.5" customHeight="1" x14ac:dyDescent="0.25">
      <c r="A76" t="s">
        <v>26</v>
      </c>
      <c r="B76" t="s">
        <v>85</v>
      </c>
      <c r="C76" s="13">
        <v>14341600</v>
      </c>
      <c r="D76" s="32">
        <v>717080</v>
      </c>
      <c r="E76" s="32">
        <v>119513</v>
      </c>
      <c r="F76" s="34" t="s">
        <v>232</v>
      </c>
      <c r="G76" s="35">
        <v>0</v>
      </c>
      <c r="H76" s="35">
        <v>0</v>
      </c>
      <c r="I76" s="35">
        <v>0</v>
      </c>
      <c r="J76" s="35">
        <v>0</v>
      </c>
      <c r="K76" s="35">
        <v>0</v>
      </c>
      <c r="L76" s="35">
        <v>0</v>
      </c>
      <c r="M76" t="s">
        <v>219</v>
      </c>
      <c r="N76" s="35">
        <v>597567</v>
      </c>
      <c r="O76" t="s">
        <v>235</v>
      </c>
      <c r="P76" t="s">
        <v>248</v>
      </c>
      <c r="Q76" s="35">
        <v>717080</v>
      </c>
      <c r="R76" t="s">
        <v>386</v>
      </c>
      <c r="S76" s="34" t="s">
        <v>234</v>
      </c>
      <c r="T76" s="34" t="s">
        <v>234</v>
      </c>
      <c r="U76" t="s">
        <v>219</v>
      </c>
      <c r="V76" t="s">
        <v>219</v>
      </c>
    </row>
    <row r="77" spans="1:22" ht="19.5" customHeight="1" x14ac:dyDescent="0.25">
      <c r="A77" t="s">
        <v>26</v>
      </c>
      <c r="B77" t="s">
        <v>485</v>
      </c>
      <c r="C77" s="13">
        <v>1022</v>
      </c>
      <c r="D77" s="32">
        <v>51</v>
      </c>
      <c r="E77" s="32">
        <v>10</v>
      </c>
      <c r="F77" s="34" t="s">
        <v>232</v>
      </c>
      <c r="G77" s="35">
        <v>0</v>
      </c>
      <c r="H77" s="35">
        <v>0</v>
      </c>
      <c r="I77" s="35">
        <v>0</v>
      </c>
      <c r="J77" s="35">
        <v>0</v>
      </c>
      <c r="K77" s="35">
        <v>0</v>
      </c>
      <c r="L77" s="35">
        <v>0</v>
      </c>
      <c r="N77" s="35">
        <v>41</v>
      </c>
      <c r="O77" s="19" t="s">
        <v>234</v>
      </c>
      <c r="Q77" s="34" t="s">
        <v>234</v>
      </c>
      <c r="R77" s="19" t="s">
        <v>234</v>
      </c>
      <c r="S77" s="36" t="s">
        <v>234</v>
      </c>
      <c r="T77" s="36" t="s">
        <v>234</v>
      </c>
    </row>
    <row r="78" spans="1:22" ht="19.5" customHeight="1" x14ac:dyDescent="0.25">
      <c r="A78" t="s">
        <v>26</v>
      </c>
      <c r="B78" t="s">
        <v>486</v>
      </c>
      <c r="C78" s="13">
        <v>16407414.6</v>
      </c>
      <c r="D78" s="32">
        <v>820370.73</v>
      </c>
      <c r="E78" s="32">
        <v>136642.1</v>
      </c>
      <c r="F78" s="34" t="s">
        <v>232</v>
      </c>
      <c r="G78" s="35">
        <v>0</v>
      </c>
      <c r="H78" s="35">
        <v>0</v>
      </c>
      <c r="I78" s="35">
        <v>0</v>
      </c>
      <c r="J78" s="35">
        <v>0</v>
      </c>
      <c r="K78" s="35">
        <v>0</v>
      </c>
      <c r="L78" s="35">
        <v>0</v>
      </c>
      <c r="N78" s="35">
        <v>683728.52</v>
      </c>
      <c r="O78" t="s">
        <v>235</v>
      </c>
      <c r="Q78" s="35">
        <v>683728.52</v>
      </c>
      <c r="R78" t="s">
        <v>274</v>
      </c>
      <c r="S78" s="34" t="s">
        <v>234</v>
      </c>
      <c r="T78" s="34" t="s">
        <v>234</v>
      </c>
    </row>
    <row r="79" spans="1:22" ht="19.5" customHeight="1" x14ac:dyDescent="0.25">
      <c r="A79" t="s">
        <v>26</v>
      </c>
      <c r="B79" t="s">
        <v>487</v>
      </c>
      <c r="C79" s="13">
        <v>15971</v>
      </c>
      <c r="D79" s="32">
        <v>798.55</v>
      </c>
      <c r="E79" s="32">
        <v>133.09</v>
      </c>
      <c r="F79" s="34">
        <v>150.47999999999999</v>
      </c>
      <c r="G79" s="35">
        <v>0</v>
      </c>
      <c r="H79" s="35">
        <v>0</v>
      </c>
      <c r="I79" s="35">
        <v>0</v>
      </c>
      <c r="J79" s="35">
        <v>0</v>
      </c>
      <c r="K79" s="35">
        <v>0</v>
      </c>
      <c r="L79" s="35">
        <v>150.47999999999999</v>
      </c>
      <c r="M79" t="s">
        <v>223</v>
      </c>
      <c r="N79" s="35">
        <v>514.98</v>
      </c>
      <c r="O79" t="s">
        <v>235</v>
      </c>
      <c r="P79" t="s">
        <v>219</v>
      </c>
      <c r="Q79" s="34" t="s">
        <v>234</v>
      </c>
      <c r="R79" s="14" t="s">
        <v>234</v>
      </c>
      <c r="S79" s="34" t="s">
        <v>234</v>
      </c>
      <c r="T79" s="34" t="s">
        <v>234</v>
      </c>
      <c r="U79" t="s">
        <v>219</v>
      </c>
      <c r="V79" t="s">
        <v>219</v>
      </c>
    </row>
    <row r="80" spans="1:22" ht="19.5" customHeight="1" x14ac:dyDescent="0.25">
      <c r="A80" t="s">
        <v>26</v>
      </c>
      <c r="B80" t="s">
        <v>86</v>
      </c>
      <c r="C80" s="13">
        <v>255317</v>
      </c>
      <c r="D80" s="32">
        <v>12765.85</v>
      </c>
      <c r="E80" s="32">
        <v>2127.64</v>
      </c>
      <c r="F80" s="34">
        <v>3183.73</v>
      </c>
      <c r="G80" s="35">
        <v>0</v>
      </c>
      <c r="H80" s="35">
        <v>0</v>
      </c>
      <c r="I80" s="35">
        <v>0</v>
      </c>
      <c r="J80" s="35">
        <v>0</v>
      </c>
      <c r="K80" s="35">
        <v>0</v>
      </c>
      <c r="L80" s="35">
        <v>3183.73</v>
      </c>
      <c r="M80" t="s">
        <v>224</v>
      </c>
      <c r="N80" s="35">
        <v>7454.48</v>
      </c>
      <c r="O80" t="s">
        <v>235</v>
      </c>
      <c r="P80" t="s">
        <v>219</v>
      </c>
      <c r="Q80" s="35">
        <v>7454</v>
      </c>
      <c r="R80" t="s">
        <v>274</v>
      </c>
      <c r="S80" s="34" t="s">
        <v>234</v>
      </c>
      <c r="T80" s="34" t="s">
        <v>234</v>
      </c>
      <c r="U80" t="s">
        <v>219</v>
      </c>
      <c r="V80" t="s">
        <v>219</v>
      </c>
    </row>
    <row r="81" spans="1:22" ht="19.5" customHeight="1" x14ac:dyDescent="0.25">
      <c r="A81" t="s">
        <v>26</v>
      </c>
      <c r="B81" t="s">
        <v>87</v>
      </c>
      <c r="C81" s="13">
        <v>861648</v>
      </c>
      <c r="D81" s="32">
        <v>43082.38</v>
      </c>
      <c r="E81" s="32">
        <v>7180.4</v>
      </c>
      <c r="F81" s="34" t="s">
        <v>232</v>
      </c>
      <c r="G81" s="35">
        <v>0</v>
      </c>
      <c r="H81" s="35">
        <v>0</v>
      </c>
      <c r="I81" s="35">
        <v>0</v>
      </c>
      <c r="J81" s="35">
        <v>0</v>
      </c>
      <c r="K81" s="35">
        <v>0</v>
      </c>
      <c r="L81" s="35">
        <v>0</v>
      </c>
      <c r="M81" t="s">
        <v>219</v>
      </c>
      <c r="N81" s="35">
        <v>35901.980000000003</v>
      </c>
      <c r="O81" t="s">
        <v>237</v>
      </c>
      <c r="P81" t="s">
        <v>219</v>
      </c>
      <c r="Q81" s="35">
        <v>0</v>
      </c>
      <c r="S81" s="34" t="s">
        <v>234</v>
      </c>
      <c r="T81" s="34" t="s">
        <v>234</v>
      </c>
      <c r="U81" t="s">
        <v>387</v>
      </c>
    </row>
    <row r="82" spans="1:22" ht="19.5" customHeight="1" x14ac:dyDescent="0.25">
      <c r="A82" t="s">
        <v>26</v>
      </c>
      <c r="B82" t="s">
        <v>88</v>
      </c>
      <c r="C82" s="13">
        <v>53010</v>
      </c>
      <c r="D82" s="32">
        <v>2650.5</v>
      </c>
      <c r="E82" s="32">
        <v>441.75</v>
      </c>
      <c r="F82" s="34" t="s">
        <v>232</v>
      </c>
      <c r="G82" s="35">
        <v>0</v>
      </c>
      <c r="H82" s="35">
        <v>0</v>
      </c>
      <c r="I82" s="35">
        <v>0</v>
      </c>
      <c r="J82" s="35">
        <v>0</v>
      </c>
      <c r="K82" s="35">
        <v>0</v>
      </c>
      <c r="L82" s="35">
        <v>0</v>
      </c>
      <c r="M82" t="s">
        <v>219</v>
      </c>
      <c r="N82" s="35">
        <v>2208.75</v>
      </c>
      <c r="O82" t="s">
        <v>235</v>
      </c>
      <c r="P82" t="s">
        <v>219</v>
      </c>
      <c r="Q82" s="35">
        <v>2208</v>
      </c>
      <c r="R82" t="s">
        <v>295</v>
      </c>
      <c r="S82" s="34" t="s">
        <v>234</v>
      </c>
      <c r="T82" s="34" t="s">
        <v>234</v>
      </c>
      <c r="U82" t="s">
        <v>388</v>
      </c>
    </row>
    <row r="83" spans="1:22" ht="19.5" customHeight="1" x14ac:dyDescent="0.25">
      <c r="A83" t="s">
        <v>26</v>
      </c>
      <c r="B83" t="s">
        <v>89</v>
      </c>
      <c r="C83" s="13">
        <v>798539</v>
      </c>
      <c r="D83" s="32">
        <v>39926.949999999997</v>
      </c>
      <c r="E83" s="32">
        <v>6654.49</v>
      </c>
      <c r="F83" s="34" t="s">
        <v>232</v>
      </c>
      <c r="G83" s="35">
        <v>0</v>
      </c>
      <c r="H83" s="35">
        <v>0</v>
      </c>
      <c r="I83" s="35">
        <v>0</v>
      </c>
      <c r="J83" s="35">
        <v>0</v>
      </c>
      <c r="K83" s="35">
        <v>0</v>
      </c>
      <c r="L83" s="35">
        <v>0</v>
      </c>
      <c r="M83" t="s">
        <v>219</v>
      </c>
      <c r="N83" s="35">
        <v>33272.46</v>
      </c>
      <c r="O83" t="s">
        <v>235</v>
      </c>
      <c r="P83" t="s">
        <v>219</v>
      </c>
      <c r="Q83" s="35">
        <v>33272</v>
      </c>
      <c r="R83" t="s">
        <v>277</v>
      </c>
      <c r="S83" s="34" t="s">
        <v>234</v>
      </c>
      <c r="T83" s="34" t="s">
        <v>234</v>
      </c>
      <c r="U83" t="s">
        <v>219</v>
      </c>
      <c r="V83" t="s">
        <v>219</v>
      </c>
    </row>
    <row r="84" spans="1:22" ht="19.5" customHeight="1" x14ac:dyDescent="0.25">
      <c r="A84" t="s">
        <v>26</v>
      </c>
      <c r="B84" t="s">
        <v>491</v>
      </c>
      <c r="C84" s="13">
        <v>1472420</v>
      </c>
      <c r="D84" s="32">
        <v>73622</v>
      </c>
      <c r="E84" s="32">
        <v>12270</v>
      </c>
      <c r="F84" s="34" t="s">
        <v>232</v>
      </c>
      <c r="G84" s="35">
        <v>0</v>
      </c>
      <c r="H84" s="35">
        <v>0</v>
      </c>
      <c r="I84" s="35">
        <v>0</v>
      </c>
      <c r="J84" s="35">
        <v>0</v>
      </c>
      <c r="K84" s="35">
        <v>0</v>
      </c>
      <c r="L84" s="35">
        <v>0</v>
      </c>
      <c r="M84" t="s">
        <v>219</v>
      </c>
      <c r="N84" s="35">
        <v>61352</v>
      </c>
      <c r="O84" t="s">
        <v>235</v>
      </c>
      <c r="P84" t="s">
        <v>219</v>
      </c>
      <c r="Q84" s="35">
        <v>61352</v>
      </c>
      <c r="R84" t="s">
        <v>356</v>
      </c>
      <c r="S84" s="34" t="s">
        <v>234</v>
      </c>
      <c r="T84" s="34" t="s">
        <v>234</v>
      </c>
      <c r="U84" t="s">
        <v>219</v>
      </c>
      <c r="V84" t="s">
        <v>219</v>
      </c>
    </row>
    <row r="85" spans="1:22" ht="19.5" customHeight="1" x14ac:dyDescent="0.25">
      <c r="A85" t="s">
        <v>26</v>
      </c>
      <c r="B85" t="s">
        <v>492</v>
      </c>
      <c r="C85" s="13">
        <v>681</v>
      </c>
      <c r="D85" s="32">
        <v>34.049999999999997</v>
      </c>
      <c r="E85" s="32">
        <v>5.68</v>
      </c>
      <c r="F85" s="34" t="s">
        <v>232</v>
      </c>
      <c r="G85" s="35">
        <v>0</v>
      </c>
      <c r="H85" s="35">
        <v>0</v>
      </c>
      <c r="I85" s="35">
        <v>0</v>
      </c>
      <c r="J85" s="35">
        <v>0</v>
      </c>
      <c r="K85" s="35">
        <v>0</v>
      </c>
      <c r="L85" s="35">
        <v>0</v>
      </c>
      <c r="M85" t="s">
        <v>219</v>
      </c>
      <c r="N85" s="35">
        <v>28.37</v>
      </c>
      <c r="O85" t="s">
        <v>235</v>
      </c>
      <c r="P85" t="s">
        <v>219</v>
      </c>
      <c r="Q85" s="35">
        <v>34</v>
      </c>
      <c r="R85" t="s">
        <v>274</v>
      </c>
      <c r="S85" s="34" t="s">
        <v>234</v>
      </c>
      <c r="T85" s="34" t="s">
        <v>234</v>
      </c>
      <c r="U85" t="s">
        <v>389</v>
      </c>
    </row>
    <row r="86" spans="1:22" ht="19.5" customHeight="1" x14ac:dyDescent="0.25">
      <c r="A86" t="s">
        <v>26</v>
      </c>
      <c r="B86" t="s">
        <v>90</v>
      </c>
      <c r="C86" s="13">
        <v>1301</v>
      </c>
      <c r="D86" s="32">
        <v>65.05</v>
      </c>
      <c r="E86" s="32">
        <v>10.84</v>
      </c>
      <c r="F86" s="34" t="s">
        <v>232</v>
      </c>
      <c r="G86" s="35">
        <v>0</v>
      </c>
      <c r="H86" s="35">
        <v>0</v>
      </c>
      <c r="I86" s="35">
        <v>0</v>
      </c>
      <c r="J86" s="35">
        <v>0</v>
      </c>
      <c r="K86" s="35">
        <v>0</v>
      </c>
      <c r="L86" s="35">
        <v>0</v>
      </c>
      <c r="M86" t="s">
        <v>219</v>
      </c>
      <c r="N86" s="35">
        <v>54.21</v>
      </c>
      <c r="O86" t="s">
        <v>235</v>
      </c>
      <c r="P86" t="s">
        <v>219</v>
      </c>
      <c r="Q86" s="34" t="s">
        <v>234</v>
      </c>
      <c r="R86" s="14" t="s">
        <v>234</v>
      </c>
      <c r="S86" s="34" t="s">
        <v>234</v>
      </c>
      <c r="T86" s="34" t="s">
        <v>234</v>
      </c>
      <c r="U86" t="s">
        <v>219</v>
      </c>
    </row>
    <row r="87" spans="1:22" ht="19.5" customHeight="1" x14ac:dyDescent="0.25">
      <c r="A87" t="s">
        <v>26</v>
      </c>
      <c r="B87" t="s">
        <v>493</v>
      </c>
      <c r="C87" s="13">
        <v>668600</v>
      </c>
      <c r="D87" s="32">
        <v>36500.04</v>
      </c>
      <c r="E87" s="32">
        <v>6882.35</v>
      </c>
      <c r="F87" s="34" t="s">
        <v>232</v>
      </c>
      <c r="G87" s="35">
        <v>0</v>
      </c>
      <c r="H87" s="35">
        <v>0</v>
      </c>
      <c r="I87" s="35">
        <v>0</v>
      </c>
      <c r="J87" s="35">
        <v>0</v>
      </c>
      <c r="K87" s="35">
        <v>0</v>
      </c>
      <c r="L87" s="35">
        <v>0</v>
      </c>
      <c r="M87" t="s">
        <v>219</v>
      </c>
      <c r="N87" s="35">
        <v>29617.690000000002</v>
      </c>
      <c r="O87" t="s">
        <v>235</v>
      </c>
      <c r="P87" t="s">
        <v>219</v>
      </c>
      <c r="Q87" s="34" t="s">
        <v>234</v>
      </c>
      <c r="R87" s="14" t="s">
        <v>234</v>
      </c>
      <c r="S87" s="34" t="s">
        <v>234</v>
      </c>
      <c r="T87" s="34" t="s">
        <v>234</v>
      </c>
      <c r="U87" t="s">
        <v>219</v>
      </c>
    </row>
    <row r="88" spans="1:22" ht="19.5" customHeight="1" x14ac:dyDescent="0.25">
      <c r="A88" t="s">
        <v>26</v>
      </c>
      <c r="B88" t="s">
        <v>494</v>
      </c>
      <c r="C88" s="13">
        <v>4296</v>
      </c>
      <c r="D88" s="32">
        <v>214.79</v>
      </c>
      <c r="E88" s="32">
        <v>35.799999999999997</v>
      </c>
      <c r="F88" s="34" t="s">
        <v>232</v>
      </c>
      <c r="G88" s="35">
        <v>0</v>
      </c>
      <c r="H88" s="35">
        <v>0</v>
      </c>
      <c r="I88" s="35">
        <v>0</v>
      </c>
      <c r="J88" s="35">
        <v>0</v>
      </c>
      <c r="K88" s="35">
        <v>0</v>
      </c>
      <c r="L88" s="35">
        <v>0</v>
      </c>
      <c r="M88" t="s">
        <v>219</v>
      </c>
      <c r="N88" s="35">
        <v>178.99</v>
      </c>
      <c r="O88" t="s">
        <v>235</v>
      </c>
      <c r="P88" t="s">
        <v>219</v>
      </c>
      <c r="Q88" s="35">
        <v>214</v>
      </c>
      <c r="R88" t="s">
        <v>281</v>
      </c>
      <c r="S88" s="34" t="s">
        <v>234</v>
      </c>
      <c r="T88" s="34" t="s">
        <v>234</v>
      </c>
      <c r="U88" t="s">
        <v>390</v>
      </c>
    </row>
    <row r="89" spans="1:22" ht="19.5" customHeight="1" x14ac:dyDescent="0.25">
      <c r="A89" t="s">
        <v>26</v>
      </c>
      <c r="B89" t="s">
        <v>91</v>
      </c>
      <c r="C89" s="13">
        <v>14133</v>
      </c>
      <c r="D89" s="32">
        <v>708.28</v>
      </c>
      <c r="E89" s="32">
        <v>118</v>
      </c>
      <c r="F89" s="34" t="s">
        <v>232</v>
      </c>
      <c r="G89" s="35">
        <v>0</v>
      </c>
      <c r="H89" s="35">
        <v>0</v>
      </c>
      <c r="I89" s="35">
        <v>0</v>
      </c>
      <c r="J89" s="35">
        <v>0</v>
      </c>
      <c r="K89" s="35">
        <v>0</v>
      </c>
      <c r="L89" s="35">
        <v>0</v>
      </c>
      <c r="M89" t="s">
        <v>219</v>
      </c>
      <c r="N89" s="35">
        <v>590.28</v>
      </c>
      <c r="O89" t="s">
        <v>237</v>
      </c>
      <c r="P89" t="s">
        <v>219</v>
      </c>
      <c r="Q89" s="35">
        <v>0</v>
      </c>
      <c r="S89" s="34">
        <v>649</v>
      </c>
      <c r="T89" s="34" t="s">
        <v>234</v>
      </c>
      <c r="U89" t="s">
        <v>219</v>
      </c>
    </row>
    <row r="90" spans="1:22" ht="19.5" customHeight="1" x14ac:dyDescent="0.25">
      <c r="A90" t="s">
        <v>26</v>
      </c>
      <c r="B90" t="s">
        <v>495</v>
      </c>
      <c r="C90" s="13">
        <v>129367</v>
      </c>
      <c r="D90" s="32">
        <v>6468.35</v>
      </c>
      <c r="E90" s="32">
        <v>1078.06</v>
      </c>
      <c r="F90" s="34" t="s">
        <v>232</v>
      </c>
      <c r="G90" s="35">
        <v>0</v>
      </c>
      <c r="H90" s="35">
        <v>0</v>
      </c>
      <c r="I90" s="35">
        <v>0</v>
      </c>
      <c r="J90" s="35">
        <v>0</v>
      </c>
      <c r="K90" s="35">
        <v>0</v>
      </c>
      <c r="L90" s="35">
        <v>0</v>
      </c>
      <c r="M90" t="s">
        <v>219</v>
      </c>
      <c r="N90" s="35">
        <v>5390.29</v>
      </c>
      <c r="O90" t="s">
        <v>235</v>
      </c>
      <c r="P90" t="s">
        <v>219</v>
      </c>
      <c r="Q90" s="35">
        <v>5390</v>
      </c>
      <c r="R90" t="s">
        <v>274</v>
      </c>
      <c r="S90" s="34" t="s">
        <v>234</v>
      </c>
      <c r="T90" s="34" t="s">
        <v>234</v>
      </c>
      <c r="U90" t="s">
        <v>219</v>
      </c>
    </row>
    <row r="91" spans="1:22" ht="19.5" customHeight="1" x14ac:dyDescent="0.25">
      <c r="A91" t="s">
        <v>26</v>
      </c>
      <c r="B91" t="s">
        <v>92</v>
      </c>
      <c r="C91" s="13">
        <v>1941180</v>
      </c>
      <c r="D91" s="32">
        <v>97059</v>
      </c>
      <c r="E91" s="32">
        <v>16177</v>
      </c>
      <c r="F91" s="34">
        <v>60000</v>
      </c>
      <c r="G91" s="35">
        <v>5000</v>
      </c>
      <c r="H91" s="35">
        <v>15000</v>
      </c>
      <c r="I91" s="35">
        <v>5000</v>
      </c>
      <c r="J91" s="35">
        <v>10000</v>
      </c>
      <c r="K91" s="35">
        <v>25000</v>
      </c>
      <c r="L91" s="35">
        <v>0</v>
      </c>
      <c r="M91" t="s">
        <v>219</v>
      </c>
      <c r="N91" s="35">
        <v>20882</v>
      </c>
      <c r="O91" t="s">
        <v>235</v>
      </c>
      <c r="P91" t="s">
        <v>219</v>
      </c>
      <c r="Q91" s="34" t="s">
        <v>234</v>
      </c>
      <c r="R91" s="14" t="s">
        <v>234</v>
      </c>
      <c r="S91" s="34" t="s">
        <v>234</v>
      </c>
      <c r="T91" s="34" t="s">
        <v>234</v>
      </c>
      <c r="U91" t="s">
        <v>219</v>
      </c>
    </row>
    <row r="92" spans="1:22" ht="19.5" customHeight="1" x14ac:dyDescent="0.25">
      <c r="A92" t="s">
        <v>26</v>
      </c>
      <c r="B92" t="s">
        <v>93</v>
      </c>
      <c r="C92" s="13">
        <v>1675763</v>
      </c>
      <c r="D92" s="32">
        <v>83912.72</v>
      </c>
      <c r="E92" s="32">
        <v>13988</v>
      </c>
      <c r="F92" s="34" t="s">
        <v>232</v>
      </c>
      <c r="G92" s="35">
        <v>0</v>
      </c>
      <c r="H92" s="35">
        <v>0</v>
      </c>
      <c r="I92" s="35">
        <v>0</v>
      </c>
      <c r="J92" s="35">
        <v>0</v>
      </c>
      <c r="K92" s="35">
        <v>0</v>
      </c>
      <c r="L92" s="35">
        <v>0</v>
      </c>
      <c r="N92" s="35">
        <v>69924.72</v>
      </c>
      <c r="O92" t="s">
        <v>235</v>
      </c>
      <c r="Q92" s="35">
        <v>69924.72</v>
      </c>
      <c r="R92" t="s">
        <v>274</v>
      </c>
      <c r="S92" s="34" t="s">
        <v>234</v>
      </c>
      <c r="T92" s="34" t="s">
        <v>234</v>
      </c>
    </row>
    <row r="93" spans="1:22" ht="19.5" customHeight="1" x14ac:dyDescent="0.25">
      <c r="A93" t="s">
        <v>26</v>
      </c>
      <c r="B93" t="s">
        <v>94</v>
      </c>
      <c r="C93" s="13">
        <v>3761159</v>
      </c>
      <c r="D93" s="32">
        <v>188058</v>
      </c>
      <c r="E93" s="32">
        <v>31343</v>
      </c>
      <c r="F93" s="34" t="s">
        <v>232</v>
      </c>
      <c r="G93" s="35">
        <v>0</v>
      </c>
      <c r="H93" s="35">
        <v>0</v>
      </c>
      <c r="I93" s="35">
        <v>0</v>
      </c>
      <c r="J93" s="35">
        <v>0</v>
      </c>
      <c r="K93" s="35">
        <v>0</v>
      </c>
      <c r="L93" s="35">
        <v>0</v>
      </c>
      <c r="M93" t="s">
        <v>219</v>
      </c>
      <c r="N93" s="35">
        <v>156715</v>
      </c>
      <c r="O93" t="s">
        <v>235</v>
      </c>
      <c r="P93" t="s">
        <v>219</v>
      </c>
      <c r="Q93" s="35">
        <v>156715</v>
      </c>
      <c r="R93" t="s">
        <v>274</v>
      </c>
      <c r="S93" s="34" t="s">
        <v>234</v>
      </c>
      <c r="T93" s="34" t="s">
        <v>234</v>
      </c>
      <c r="U93" t="s">
        <v>391</v>
      </c>
    </row>
    <row r="94" spans="1:22" ht="19.5" customHeight="1" x14ac:dyDescent="0.25">
      <c r="A94" t="s">
        <v>26</v>
      </c>
      <c r="B94" t="s">
        <v>95</v>
      </c>
      <c r="C94" s="13">
        <v>8457</v>
      </c>
      <c r="D94" s="32">
        <v>422.85</v>
      </c>
      <c r="E94" s="32">
        <v>70.47</v>
      </c>
      <c r="F94" s="34" t="s">
        <v>232</v>
      </c>
      <c r="G94" s="35">
        <v>0</v>
      </c>
      <c r="H94" s="35">
        <v>0</v>
      </c>
      <c r="I94" s="35">
        <v>0</v>
      </c>
      <c r="J94" s="35">
        <v>0</v>
      </c>
      <c r="K94" s="35">
        <v>0</v>
      </c>
      <c r="L94" s="35">
        <v>0</v>
      </c>
      <c r="M94" t="s">
        <v>219</v>
      </c>
      <c r="N94" s="35">
        <v>352.38</v>
      </c>
      <c r="O94" t="s">
        <v>235</v>
      </c>
      <c r="P94" t="s">
        <v>219</v>
      </c>
      <c r="Q94" s="35">
        <v>352</v>
      </c>
      <c r="R94" t="s">
        <v>314</v>
      </c>
      <c r="S94" s="34" t="s">
        <v>234</v>
      </c>
      <c r="T94" s="34" t="s">
        <v>234</v>
      </c>
      <c r="U94" t="s">
        <v>219</v>
      </c>
      <c r="V94" t="s">
        <v>219</v>
      </c>
    </row>
    <row r="95" spans="1:22" ht="19.5" customHeight="1" x14ac:dyDescent="0.25">
      <c r="A95" t="s">
        <v>26</v>
      </c>
      <c r="B95" t="s">
        <v>498</v>
      </c>
      <c r="C95" s="13">
        <v>6409</v>
      </c>
      <c r="D95" s="32">
        <v>320.45</v>
      </c>
      <c r="E95" s="32">
        <v>53.33</v>
      </c>
      <c r="F95" s="34" t="s">
        <v>232</v>
      </c>
      <c r="G95" s="35">
        <v>0</v>
      </c>
      <c r="H95" s="35">
        <v>0</v>
      </c>
      <c r="I95" s="35">
        <v>0</v>
      </c>
      <c r="J95" s="35">
        <v>0</v>
      </c>
      <c r="K95" s="35">
        <v>0</v>
      </c>
      <c r="L95" s="35">
        <v>0</v>
      </c>
      <c r="M95" t="s">
        <v>219</v>
      </c>
      <c r="N95" s="35">
        <v>267.12</v>
      </c>
      <c r="O95" t="s">
        <v>235</v>
      </c>
      <c r="P95" t="s">
        <v>219</v>
      </c>
      <c r="Q95" s="35">
        <v>267</v>
      </c>
      <c r="R95" t="s">
        <v>274</v>
      </c>
      <c r="S95" s="34" t="s">
        <v>234</v>
      </c>
      <c r="T95" s="34" t="s">
        <v>234</v>
      </c>
      <c r="U95" t="s">
        <v>219</v>
      </c>
      <c r="V95" t="s">
        <v>219</v>
      </c>
    </row>
    <row r="96" spans="1:22" ht="19.5" customHeight="1" x14ac:dyDescent="0.25">
      <c r="A96" t="s">
        <v>26</v>
      </c>
      <c r="B96" t="s">
        <v>96</v>
      </c>
      <c r="C96" s="13">
        <v>101617379</v>
      </c>
      <c r="D96" s="32">
        <v>5080869</v>
      </c>
      <c r="E96" s="32">
        <v>846811</v>
      </c>
      <c r="F96" s="34" t="s">
        <v>232</v>
      </c>
      <c r="G96" s="35">
        <v>0</v>
      </c>
      <c r="H96" s="35">
        <v>0</v>
      </c>
      <c r="I96" s="35">
        <v>0</v>
      </c>
      <c r="J96" s="35">
        <v>0</v>
      </c>
      <c r="K96" s="35">
        <v>0</v>
      </c>
      <c r="L96" s="35">
        <v>0</v>
      </c>
      <c r="M96" t="s">
        <v>219</v>
      </c>
      <c r="N96" s="35">
        <v>4234058</v>
      </c>
      <c r="O96" t="s">
        <v>235</v>
      </c>
      <c r="P96" t="s">
        <v>219</v>
      </c>
      <c r="Q96" s="35">
        <v>1399266</v>
      </c>
      <c r="R96" t="s">
        <v>274</v>
      </c>
      <c r="S96" s="34" t="s">
        <v>234</v>
      </c>
      <c r="T96" s="34" t="s">
        <v>234</v>
      </c>
      <c r="U96" s="18" t="s">
        <v>375</v>
      </c>
      <c r="V96" t="s">
        <v>219</v>
      </c>
    </row>
    <row r="97" spans="1:22" ht="19.5" customHeight="1" x14ac:dyDescent="0.25">
      <c r="A97" t="s">
        <v>26</v>
      </c>
      <c r="B97" t="s">
        <v>97</v>
      </c>
      <c r="C97" s="13">
        <v>43022</v>
      </c>
      <c r="D97" s="32">
        <v>2150.5</v>
      </c>
      <c r="E97" s="32">
        <v>358.42</v>
      </c>
      <c r="F97" s="34" t="s">
        <v>232</v>
      </c>
      <c r="G97" s="35">
        <v>0</v>
      </c>
      <c r="H97" s="35">
        <v>0</v>
      </c>
      <c r="I97" s="35">
        <v>0</v>
      </c>
      <c r="J97" s="35">
        <v>0</v>
      </c>
      <c r="K97" s="35">
        <v>0</v>
      </c>
      <c r="L97" s="35">
        <v>0</v>
      </c>
      <c r="M97" t="s">
        <v>219</v>
      </c>
      <c r="N97" s="35">
        <v>1792.08</v>
      </c>
      <c r="O97" t="s">
        <v>237</v>
      </c>
      <c r="P97" t="s">
        <v>219</v>
      </c>
      <c r="Q97" s="35">
        <v>0</v>
      </c>
      <c r="S97" s="34" t="s">
        <v>234</v>
      </c>
      <c r="T97" s="34" t="s">
        <v>234</v>
      </c>
      <c r="U97" t="s">
        <v>219</v>
      </c>
      <c r="V97" t="s">
        <v>219</v>
      </c>
    </row>
    <row r="98" spans="1:22" ht="19.5" customHeight="1" x14ac:dyDescent="0.25">
      <c r="A98" t="s">
        <v>26</v>
      </c>
      <c r="B98" t="s">
        <v>499</v>
      </c>
      <c r="C98" s="13">
        <v>309600</v>
      </c>
      <c r="D98" s="32">
        <v>15480</v>
      </c>
      <c r="E98" s="32">
        <v>2972</v>
      </c>
      <c r="F98" s="34">
        <v>5000</v>
      </c>
      <c r="G98" s="35">
        <v>0</v>
      </c>
      <c r="H98" s="35">
        <v>0</v>
      </c>
      <c r="I98" s="35">
        <v>0</v>
      </c>
      <c r="J98" s="35">
        <v>0</v>
      </c>
      <c r="K98" s="35">
        <v>5000</v>
      </c>
      <c r="L98" s="35">
        <v>0</v>
      </c>
      <c r="M98" t="s">
        <v>219</v>
      </c>
      <c r="N98" s="35">
        <v>7508</v>
      </c>
      <c r="O98" t="s">
        <v>237</v>
      </c>
      <c r="P98" t="s">
        <v>219</v>
      </c>
      <c r="Q98" s="35">
        <v>0</v>
      </c>
      <c r="S98" s="34" t="s">
        <v>234</v>
      </c>
      <c r="T98" s="34">
        <v>200</v>
      </c>
      <c r="U98" t="s">
        <v>219</v>
      </c>
      <c r="V98" t="s">
        <v>219</v>
      </c>
    </row>
    <row r="99" spans="1:22" ht="19.5" customHeight="1" x14ac:dyDescent="0.25">
      <c r="A99" t="s">
        <v>26</v>
      </c>
      <c r="B99" t="s">
        <v>98</v>
      </c>
      <c r="C99" s="13">
        <v>40245</v>
      </c>
      <c r="D99" s="32">
        <v>2012.25</v>
      </c>
      <c r="E99" s="32">
        <v>335.38</v>
      </c>
      <c r="F99" s="34" t="s">
        <v>232</v>
      </c>
      <c r="G99" s="35">
        <v>0</v>
      </c>
      <c r="H99" s="35">
        <v>0</v>
      </c>
      <c r="I99" s="35">
        <v>0</v>
      </c>
      <c r="J99" s="35">
        <v>0</v>
      </c>
      <c r="K99" s="35">
        <v>0</v>
      </c>
      <c r="L99" s="35">
        <v>0</v>
      </c>
      <c r="N99" s="35">
        <v>1676.88</v>
      </c>
      <c r="O99" t="s">
        <v>235</v>
      </c>
      <c r="Q99" s="35">
        <v>1676.88</v>
      </c>
      <c r="R99" s="14" t="s">
        <v>234</v>
      </c>
      <c r="S99" s="34" t="s">
        <v>234</v>
      </c>
      <c r="T99" s="34" t="s">
        <v>234</v>
      </c>
      <c r="U99" s="17"/>
    </row>
    <row r="100" spans="1:22" ht="19.5" customHeight="1" x14ac:dyDescent="0.25">
      <c r="A100" t="s">
        <v>26</v>
      </c>
      <c r="B100" t="s">
        <v>99</v>
      </c>
      <c r="C100" s="13">
        <v>11038066</v>
      </c>
      <c r="D100" s="32">
        <v>551903.30000000005</v>
      </c>
      <c r="E100" s="32">
        <v>110380.66</v>
      </c>
      <c r="F100" s="34" t="s">
        <v>232</v>
      </c>
      <c r="G100" s="35">
        <v>0</v>
      </c>
      <c r="H100" s="35">
        <v>0</v>
      </c>
      <c r="I100" s="35">
        <v>0</v>
      </c>
      <c r="J100" s="35">
        <v>0</v>
      </c>
      <c r="K100" s="35">
        <v>0</v>
      </c>
      <c r="L100" s="35">
        <v>0</v>
      </c>
      <c r="M100" t="s">
        <v>219</v>
      </c>
      <c r="N100" s="35">
        <v>441522.64</v>
      </c>
      <c r="O100" t="s">
        <v>235</v>
      </c>
      <c r="P100" t="s">
        <v>249</v>
      </c>
      <c r="Q100" s="34" t="s">
        <v>234</v>
      </c>
      <c r="R100" s="14" t="s">
        <v>234</v>
      </c>
      <c r="S100" s="34" t="s">
        <v>234</v>
      </c>
      <c r="T100" s="34" t="s">
        <v>234</v>
      </c>
      <c r="U100" t="s">
        <v>392</v>
      </c>
    </row>
    <row r="101" spans="1:22" ht="19.5" customHeight="1" x14ac:dyDescent="0.25">
      <c r="A101" t="s">
        <v>26</v>
      </c>
      <c r="B101" t="s">
        <v>100</v>
      </c>
      <c r="C101" s="13">
        <v>20805</v>
      </c>
      <c r="D101" s="32">
        <v>1040.25</v>
      </c>
      <c r="E101" s="32">
        <v>208.05</v>
      </c>
      <c r="F101" s="34" t="s">
        <v>232</v>
      </c>
      <c r="G101" s="35">
        <v>0</v>
      </c>
      <c r="H101" s="35">
        <v>0</v>
      </c>
      <c r="I101" s="35">
        <v>0</v>
      </c>
      <c r="J101" s="35">
        <v>0</v>
      </c>
      <c r="K101" s="35">
        <v>0</v>
      </c>
      <c r="L101" s="35">
        <v>0</v>
      </c>
      <c r="N101" s="35">
        <v>832.2</v>
      </c>
      <c r="O101" t="s">
        <v>235</v>
      </c>
      <c r="Q101" s="35">
        <v>832.2</v>
      </c>
      <c r="R101" t="s">
        <v>274</v>
      </c>
      <c r="S101" s="34" t="s">
        <v>234</v>
      </c>
      <c r="T101" s="34" t="s">
        <v>234</v>
      </c>
    </row>
    <row r="102" spans="1:22" ht="19.5" customHeight="1" x14ac:dyDescent="0.25">
      <c r="A102" t="s">
        <v>26</v>
      </c>
      <c r="B102" t="s">
        <v>101</v>
      </c>
      <c r="C102" s="13">
        <v>10652027</v>
      </c>
      <c r="D102" s="32">
        <v>532601</v>
      </c>
      <c r="E102" s="32">
        <v>88767</v>
      </c>
      <c r="F102" s="34" t="s">
        <v>232</v>
      </c>
      <c r="G102" s="35">
        <v>0</v>
      </c>
      <c r="H102" s="35">
        <v>0</v>
      </c>
      <c r="I102" s="35">
        <v>0</v>
      </c>
      <c r="J102" s="35">
        <v>0</v>
      </c>
      <c r="K102" s="35">
        <v>0</v>
      </c>
      <c r="L102" s="35">
        <v>0</v>
      </c>
      <c r="M102" t="s">
        <v>219</v>
      </c>
      <c r="N102" s="35">
        <v>443834</v>
      </c>
      <c r="O102" t="s">
        <v>235</v>
      </c>
      <c r="P102" t="s">
        <v>219</v>
      </c>
      <c r="Q102" s="35">
        <v>443835</v>
      </c>
      <c r="R102" t="s">
        <v>393</v>
      </c>
      <c r="S102" s="34" t="s">
        <v>234</v>
      </c>
      <c r="T102" s="34" t="s">
        <v>234</v>
      </c>
      <c r="U102" t="s">
        <v>394</v>
      </c>
    </row>
    <row r="103" spans="1:22" ht="19.5" customHeight="1" x14ac:dyDescent="0.25">
      <c r="A103" t="s">
        <v>26</v>
      </c>
      <c r="B103" t="s">
        <v>502</v>
      </c>
      <c r="C103" s="13">
        <v>40581</v>
      </c>
      <c r="D103" s="32">
        <v>4058.1</v>
      </c>
      <c r="E103" s="32">
        <v>811.62</v>
      </c>
      <c r="F103" s="34" t="s">
        <v>232</v>
      </c>
      <c r="G103" s="35">
        <v>0</v>
      </c>
      <c r="H103" s="35">
        <v>0</v>
      </c>
      <c r="I103" s="35">
        <v>0</v>
      </c>
      <c r="J103" s="35">
        <v>0</v>
      </c>
      <c r="K103" s="35">
        <v>0</v>
      </c>
      <c r="L103" s="35">
        <v>0</v>
      </c>
      <c r="M103" t="s">
        <v>219</v>
      </c>
      <c r="N103" s="35">
        <v>3246.48</v>
      </c>
      <c r="O103" t="s">
        <v>235</v>
      </c>
      <c r="P103" t="s">
        <v>219</v>
      </c>
      <c r="Q103" s="35">
        <v>3246</v>
      </c>
      <c r="R103" t="s">
        <v>274</v>
      </c>
      <c r="S103" s="34" t="s">
        <v>234</v>
      </c>
      <c r="T103" s="34" t="s">
        <v>234</v>
      </c>
      <c r="U103" s="18" t="s">
        <v>429</v>
      </c>
    </row>
    <row r="104" spans="1:22" ht="19.5" customHeight="1" x14ac:dyDescent="0.25">
      <c r="A104" t="s">
        <v>26</v>
      </c>
      <c r="B104" t="s">
        <v>102</v>
      </c>
      <c r="C104" s="13">
        <v>275965</v>
      </c>
      <c r="D104" s="32">
        <v>13798.25</v>
      </c>
      <c r="E104" s="32">
        <v>2299.71</v>
      </c>
      <c r="F104" s="34" t="s">
        <v>232</v>
      </c>
      <c r="G104" s="35">
        <v>0</v>
      </c>
      <c r="H104" s="35">
        <v>0</v>
      </c>
      <c r="I104" s="35">
        <v>0</v>
      </c>
      <c r="J104" s="35">
        <v>0</v>
      </c>
      <c r="K104" s="35">
        <v>0</v>
      </c>
      <c r="L104" s="35">
        <v>0</v>
      </c>
      <c r="M104" t="s">
        <v>219</v>
      </c>
      <c r="N104" s="35">
        <v>11498.54</v>
      </c>
      <c r="O104" t="s">
        <v>235</v>
      </c>
      <c r="P104" t="s">
        <v>219</v>
      </c>
      <c r="Q104" s="34" t="s">
        <v>234</v>
      </c>
      <c r="R104" s="14" t="s">
        <v>234</v>
      </c>
      <c r="S104" s="34" t="s">
        <v>234</v>
      </c>
      <c r="T104" s="34" t="s">
        <v>234</v>
      </c>
      <c r="U104" t="s">
        <v>219</v>
      </c>
    </row>
    <row r="105" spans="1:22" ht="19.5" customHeight="1" x14ac:dyDescent="0.25">
      <c r="A105" t="s">
        <v>26</v>
      </c>
      <c r="B105" t="s">
        <v>103</v>
      </c>
      <c r="C105" s="13">
        <v>635254</v>
      </c>
      <c r="D105" s="32">
        <v>31755</v>
      </c>
      <c r="E105" s="32">
        <v>6336</v>
      </c>
      <c r="F105" s="34" t="s">
        <v>232</v>
      </c>
      <c r="G105" s="35">
        <v>0</v>
      </c>
      <c r="H105" s="35">
        <v>0</v>
      </c>
      <c r="I105" s="35">
        <v>0</v>
      </c>
      <c r="J105" s="35">
        <v>0</v>
      </c>
      <c r="K105" s="35">
        <v>0</v>
      </c>
      <c r="L105" s="35">
        <v>0</v>
      </c>
      <c r="M105" t="s">
        <v>219</v>
      </c>
      <c r="N105" s="35">
        <v>25419</v>
      </c>
      <c r="O105" t="s">
        <v>235</v>
      </c>
      <c r="P105" t="s">
        <v>219</v>
      </c>
      <c r="Q105" s="35">
        <v>25419</v>
      </c>
      <c r="R105" t="s">
        <v>274</v>
      </c>
      <c r="S105" s="34" t="s">
        <v>234</v>
      </c>
      <c r="T105" s="34" t="s">
        <v>234</v>
      </c>
      <c r="U105" t="s">
        <v>219</v>
      </c>
      <c r="V105" t="s">
        <v>219</v>
      </c>
    </row>
    <row r="106" spans="1:22" ht="19.5" customHeight="1" x14ac:dyDescent="0.25">
      <c r="A106" t="s">
        <v>26</v>
      </c>
      <c r="B106" t="s">
        <v>104</v>
      </c>
      <c r="C106" s="13">
        <v>72644</v>
      </c>
      <c r="D106" s="32">
        <v>3632.2</v>
      </c>
      <c r="E106" s="32">
        <v>726.44</v>
      </c>
      <c r="F106" s="34" t="s">
        <v>232</v>
      </c>
      <c r="G106" s="35">
        <v>0</v>
      </c>
      <c r="H106" s="35">
        <v>0</v>
      </c>
      <c r="I106" s="35">
        <v>0</v>
      </c>
      <c r="J106" s="35">
        <v>0</v>
      </c>
      <c r="K106" s="35">
        <v>0</v>
      </c>
      <c r="L106" s="35">
        <v>0</v>
      </c>
      <c r="M106" t="s">
        <v>219</v>
      </c>
      <c r="N106" s="35">
        <v>2905.7599999999998</v>
      </c>
      <c r="O106" t="s">
        <v>235</v>
      </c>
      <c r="P106" t="s">
        <v>219</v>
      </c>
      <c r="Q106" s="35">
        <v>3632</v>
      </c>
      <c r="R106" t="s">
        <v>281</v>
      </c>
      <c r="S106" s="34" t="s">
        <v>234</v>
      </c>
      <c r="T106" s="34" t="s">
        <v>234</v>
      </c>
      <c r="U106" t="s">
        <v>395</v>
      </c>
    </row>
    <row r="107" spans="1:22" ht="19.5" customHeight="1" x14ac:dyDescent="0.25">
      <c r="A107" t="s">
        <v>26</v>
      </c>
      <c r="B107" t="s">
        <v>105</v>
      </c>
      <c r="C107" s="13">
        <v>210492</v>
      </c>
      <c r="D107" s="32">
        <v>10524.6</v>
      </c>
      <c r="E107" s="32">
        <v>1754.03</v>
      </c>
      <c r="F107" s="34" t="s">
        <v>232</v>
      </c>
      <c r="G107" s="35">
        <v>0</v>
      </c>
      <c r="H107" s="35">
        <v>0</v>
      </c>
      <c r="I107" s="35">
        <v>0</v>
      </c>
      <c r="J107" s="35">
        <v>0</v>
      </c>
      <c r="K107" s="35">
        <v>0</v>
      </c>
      <c r="L107" s="35">
        <v>0</v>
      </c>
      <c r="M107" t="s">
        <v>219</v>
      </c>
      <c r="N107" s="35">
        <v>8770.57</v>
      </c>
      <c r="O107" t="s">
        <v>235</v>
      </c>
      <c r="P107" t="s">
        <v>219</v>
      </c>
      <c r="Q107" s="35">
        <v>8771</v>
      </c>
      <c r="R107" t="s">
        <v>292</v>
      </c>
      <c r="S107" s="34" t="s">
        <v>234</v>
      </c>
      <c r="T107" s="34" t="s">
        <v>234</v>
      </c>
      <c r="U107" t="s">
        <v>219</v>
      </c>
      <c r="V107" t="s">
        <v>219</v>
      </c>
    </row>
    <row r="108" spans="1:22" ht="19.5" customHeight="1" x14ac:dyDescent="0.25">
      <c r="A108" t="s">
        <v>26</v>
      </c>
      <c r="B108" t="s">
        <v>106</v>
      </c>
      <c r="C108" s="13">
        <v>211589</v>
      </c>
      <c r="D108" s="32">
        <v>10579.45</v>
      </c>
      <c r="E108" s="32">
        <v>2115.89</v>
      </c>
      <c r="F108" s="34" t="s">
        <v>232</v>
      </c>
      <c r="G108" s="35">
        <v>0</v>
      </c>
      <c r="H108" s="35">
        <v>0</v>
      </c>
      <c r="I108" s="35">
        <v>0</v>
      </c>
      <c r="J108" s="35">
        <v>0</v>
      </c>
      <c r="K108" s="35">
        <v>0</v>
      </c>
      <c r="L108" s="35">
        <v>0</v>
      </c>
      <c r="N108" s="35">
        <v>8463.5600000000013</v>
      </c>
      <c r="O108" t="s">
        <v>235</v>
      </c>
      <c r="Q108" s="35">
        <v>8463.5600000000013</v>
      </c>
      <c r="R108" t="s">
        <v>282</v>
      </c>
      <c r="S108" s="34" t="s">
        <v>234</v>
      </c>
      <c r="T108" s="34" t="s">
        <v>234</v>
      </c>
    </row>
    <row r="109" spans="1:22" ht="19.5" customHeight="1" x14ac:dyDescent="0.25">
      <c r="A109" t="s">
        <v>26</v>
      </c>
      <c r="B109" t="s">
        <v>107</v>
      </c>
      <c r="C109" s="13">
        <v>1948</v>
      </c>
      <c r="D109" s="32">
        <v>97.4</v>
      </c>
      <c r="E109" s="32">
        <v>16.23</v>
      </c>
      <c r="F109" s="34" t="s">
        <v>232</v>
      </c>
      <c r="G109" s="35">
        <v>0</v>
      </c>
      <c r="H109" s="35">
        <v>0</v>
      </c>
      <c r="I109" s="35">
        <v>0</v>
      </c>
      <c r="J109" s="35">
        <v>0</v>
      </c>
      <c r="K109" s="35">
        <v>0</v>
      </c>
      <c r="L109" s="35">
        <v>0</v>
      </c>
      <c r="M109" t="s">
        <v>219</v>
      </c>
      <c r="N109" s="35">
        <v>81.17</v>
      </c>
      <c r="O109" t="s">
        <v>235</v>
      </c>
      <c r="P109" t="s">
        <v>219</v>
      </c>
      <c r="Q109" s="35">
        <v>81</v>
      </c>
      <c r="R109" t="s">
        <v>274</v>
      </c>
      <c r="S109" s="34" t="s">
        <v>234</v>
      </c>
      <c r="T109" s="34" t="s">
        <v>234</v>
      </c>
      <c r="U109" t="s">
        <v>219</v>
      </c>
      <c r="V109" t="s">
        <v>219</v>
      </c>
    </row>
    <row r="110" spans="1:22" ht="19.5" customHeight="1" x14ac:dyDescent="0.25">
      <c r="A110" t="s">
        <v>26</v>
      </c>
      <c r="B110" t="s">
        <v>108</v>
      </c>
      <c r="C110" s="13">
        <v>196908</v>
      </c>
      <c r="D110" s="32">
        <v>9845.4</v>
      </c>
      <c r="E110" s="32">
        <v>1640.9</v>
      </c>
      <c r="F110" s="34" t="s">
        <v>232</v>
      </c>
      <c r="G110" s="35">
        <v>0</v>
      </c>
      <c r="H110" s="35">
        <v>0</v>
      </c>
      <c r="I110" s="35">
        <v>0</v>
      </c>
      <c r="J110" s="35">
        <v>0</v>
      </c>
      <c r="K110" s="35">
        <v>0</v>
      </c>
      <c r="L110" s="35">
        <v>0</v>
      </c>
      <c r="M110" t="s">
        <v>219</v>
      </c>
      <c r="N110" s="35">
        <v>8204.5</v>
      </c>
      <c r="O110" t="s">
        <v>235</v>
      </c>
      <c r="P110" t="s">
        <v>219</v>
      </c>
      <c r="Q110" s="35">
        <v>8707</v>
      </c>
      <c r="R110" t="s">
        <v>282</v>
      </c>
      <c r="S110" s="34" t="s">
        <v>234</v>
      </c>
      <c r="T110" s="34" t="s">
        <v>234</v>
      </c>
      <c r="U110" t="s">
        <v>219</v>
      </c>
      <c r="V110" t="s">
        <v>219</v>
      </c>
    </row>
    <row r="111" spans="1:22" ht="19.5" customHeight="1" x14ac:dyDescent="0.25">
      <c r="A111" t="s">
        <v>26</v>
      </c>
      <c r="B111" t="s">
        <v>505</v>
      </c>
      <c r="C111" s="13">
        <v>3625380</v>
      </c>
      <c r="D111" s="32">
        <v>181269</v>
      </c>
      <c r="E111" s="32">
        <v>30348</v>
      </c>
      <c r="F111" s="34" t="s">
        <v>232</v>
      </c>
      <c r="G111" s="35">
        <v>0</v>
      </c>
      <c r="H111" s="35">
        <v>0</v>
      </c>
      <c r="I111" s="35">
        <v>0</v>
      </c>
      <c r="J111" s="35">
        <v>0</v>
      </c>
      <c r="K111" s="35">
        <v>0</v>
      </c>
      <c r="L111" s="35">
        <v>0</v>
      </c>
      <c r="M111" t="s">
        <v>219</v>
      </c>
      <c r="N111" s="35">
        <v>150921</v>
      </c>
      <c r="O111" t="s">
        <v>244</v>
      </c>
      <c r="P111" t="s">
        <v>219</v>
      </c>
      <c r="Q111" s="34" t="s">
        <v>234</v>
      </c>
      <c r="R111" s="14" t="s">
        <v>234</v>
      </c>
      <c r="S111" s="34" t="s">
        <v>234</v>
      </c>
      <c r="T111" s="34" t="s">
        <v>234</v>
      </c>
      <c r="U111" t="s">
        <v>320</v>
      </c>
    </row>
    <row r="112" spans="1:22" ht="19.5" customHeight="1" x14ac:dyDescent="0.25">
      <c r="A112" t="s">
        <v>26</v>
      </c>
      <c r="B112" t="s">
        <v>506</v>
      </c>
      <c r="C112" s="13">
        <v>3699273</v>
      </c>
      <c r="D112" s="32">
        <v>184964</v>
      </c>
      <c r="E112" s="32">
        <v>30827</v>
      </c>
      <c r="F112" s="34" t="s">
        <v>232</v>
      </c>
      <c r="G112" s="35">
        <v>0</v>
      </c>
      <c r="H112" s="35">
        <v>0</v>
      </c>
      <c r="I112" s="35">
        <v>0</v>
      </c>
      <c r="J112" s="35">
        <v>0</v>
      </c>
      <c r="K112" s="35">
        <v>0</v>
      </c>
      <c r="L112" s="35">
        <v>0</v>
      </c>
      <c r="M112" t="s">
        <v>219</v>
      </c>
      <c r="N112" s="35">
        <v>154137</v>
      </c>
      <c r="O112" t="s">
        <v>235</v>
      </c>
      <c r="P112" t="s">
        <v>219</v>
      </c>
      <c r="Q112" s="35">
        <v>154137</v>
      </c>
      <c r="R112" t="s">
        <v>282</v>
      </c>
      <c r="S112" s="34" t="s">
        <v>234</v>
      </c>
      <c r="T112" s="34">
        <v>503875</v>
      </c>
      <c r="U112" t="s">
        <v>430</v>
      </c>
    </row>
    <row r="113" spans="1:22" ht="19.5" customHeight="1" x14ac:dyDescent="0.25">
      <c r="A113" t="s">
        <v>26</v>
      </c>
      <c r="B113" t="s">
        <v>109</v>
      </c>
      <c r="C113" s="13">
        <v>122909</v>
      </c>
      <c r="D113" s="32">
        <v>6154.31</v>
      </c>
      <c r="E113" s="32">
        <v>1025.72</v>
      </c>
      <c r="F113" s="34" t="s">
        <v>232</v>
      </c>
      <c r="G113" s="35">
        <v>0</v>
      </c>
      <c r="H113" s="35">
        <v>0</v>
      </c>
      <c r="I113" s="35">
        <v>0</v>
      </c>
      <c r="J113" s="35">
        <v>0</v>
      </c>
      <c r="K113" s="35">
        <v>0</v>
      </c>
      <c r="L113" s="35">
        <v>0</v>
      </c>
      <c r="M113" t="s">
        <v>219</v>
      </c>
      <c r="N113" s="35">
        <v>5128.59</v>
      </c>
      <c r="O113" t="s">
        <v>235</v>
      </c>
      <c r="P113" t="s">
        <v>219</v>
      </c>
      <c r="Q113" s="34" t="s">
        <v>234</v>
      </c>
      <c r="R113" s="14" t="s">
        <v>234</v>
      </c>
      <c r="S113" s="34" t="s">
        <v>234</v>
      </c>
      <c r="T113" s="34" t="s">
        <v>234</v>
      </c>
      <c r="U113" t="s">
        <v>219</v>
      </c>
      <c r="V113" t="s">
        <v>219</v>
      </c>
    </row>
    <row r="114" spans="1:22" ht="19.5" customHeight="1" x14ac:dyDescent="0.25">
      <c r="A114" t="s">
        <v>26</v>
      </c>
      <c r="B114" t="s">
        <v>110</v>
      </c>
      <c r="C114" s="13">
        <v>665234</v>
      </c>
      <c r="D114" s="32">
        <v>33261.700000000004</v>
      </c>
      <c r="E114" s="32">
        <v>6652.34</v>
      </c>
      <c r="F114" s="34" t="s">
        <v>232</v>
      </c>
      <c r="G114" s="35">
        <v>0</v>
      </c>
      <c r="H114" s="35">
        <v>0</v>
      </c>
      <c r="I114" s="35">
        <v>0</v>
      </c>
      <c r="J114" s="35">
        <v>0</v>
      </c>
      <c r="K114" s="35">
        <v>0</v>
      </c>
      <c r="L114" s="35">
        <v>0</v>
      </c>
      <c r="N114" s="35">
        <v>26609.360000000004</v>
      </c>
      <c r="O114" t="s">
        <v>235</v>
      </c>
      <c r="Q114" s="35">
        <v>26609.360000000004</v>
      </c>
      <c r="R114" t="s">
        <v>281</v>
      </c>
      <c r="S114" s="34" t="s">
        <v>234</v>
      </c>
      <c r="T114" s="34" t="s">
        <v>234</v>
      </c>
    </row>
    <row r="115" spans="1:22" ht="19.5" customHeight="1" x14ac:dyDescent="0.25">
      <c r="A115" t="s">
        <v>26</v>
      </c>
      <c r="B115" t="s">
        <v>111</v>
      </c>
      <c r="C115" s="13">
        <v>30260</v>
      </c>
      <c r="D115" s="32">
        <v>1513</v>
      </c>
      <c r="E115" s="32">
        <v>252.17</v>
      </c>
      <c r="F115" s="34" t="s">
        <v>232</v>
      </c>
      <c r="G115" s="35">
        <v>0</v>
      </c>
      <c r="H115" s="35">
        <v>0</v>
      </c>
      <c r="I115" s="35">
        <v>0</v>
      </c>
      <c r="J115" s="35">
        <v>0</v>
      </c>
      <c r="K115" s="35">
        <v>0</v>
      </c>
      <c r="L115" s="35">
        <v>0</v>
      </c>
      <c r="M115" t="s">
        <v>219</v>
      </c>
      <c r="N115" s="35">
        <v>1260.83</v>
      </c>
      <c r="O115" t="s">
        <v>250</v>
      </c>
      <c r="P115" t="s">
        <v>251</v>
      </c>
      <c r="Q115" s="35">
        <v>0</v>
      </c>
      <c r="S115" s="34" t="s">
        <v>234</v>
      </c>
      <c r="T115" s="34" t="s">
        <v>234</v>
      </c>
      <c r="U115" t="s">
        <v>396</v>
      </c>
    </row>
    <row r="116" spans="1:22" ht="19.5" customHeight="1" x14ac:dyDescent="0.25">
      <c r="A116" t="s">
        <v>26</v>
      </c>
      <c r="B116" t="s">
        <v>112</v>
      </c>
      <c r="C116" s="13">
        <v>4536</v>
      </c>
      <c r="D116" s="32">
        <v>226.8</v>
      </c>
      <c r="E116" s="32">
        <v>45.35</v>
      </c>
      <c r="F116" s="34" t="s">
        <v>232</v>
      </c>
      <c r="G116" s="35">
        <v>0</v>
      </c>
      <c r="H116" s="35">
        <v>0</v>
      </c>
      <c r="I116" s="35">
        <v>0</v>
      </c>
      <c r="J116" s="35">
        <v>0</v>
      </c>
      <c r="K116" s="35">
        <v>0</v>
      </c>
      <c r="L116" s="35">
        <v>0</v>
      </c>
      <c r="M116" t="s">
        <v>219</v>
      </c>
      <c r="N116" s="35">
        <v>181.45</v>
      </c>
      <c r="O116" t="s">
        <v>235</v>
      </c>
      <c r="P116" t="s">
        <v>252</v>
      </c>
      <c r="Q116" s="34" t="s">
        <v>234</v>
      </c>
      <c r="R116" s="14" t="s">
        <v>234</v>
      </c>
      <c r="S116" s="34">
        <v>4536</v>
      </c>
      <c r="T116" s="34" t="s">
        <v>234</v>
      </c>
      <c r="U116" t="s">
        <v>219</v>
      </c>
    </row>
    <row r="117" spans="1:22" ht="19.5" customHeight="1" x14ac:dyDescent="0.25">
      <c r="A117" t="s">
        <v>26</v>
      </c>
      <c r="B117" t="s">
        <v>113</v>
      </c>
      <c r="C117" s="13">
        <v>78908</v>
      </c>
      <c r="D117" s="32">
        <v>3958</v>
      </c>
      <c r="E117" s="32">
        <v>660</v>
      </c>
      <c r="F117" s="34" t="s">
        <v>232</v>
      </c>
      <c r="G117" s="35">
        <v>0</v>
      </c>
      <c r="H117" s="35">
        <v>0</v>
      </c>
      <c r="I117" s="35">
        <v>0</v>
      </c>
      <c r="J117" s="35">
        <v>0</v>
      </c>
      <c r="K117" s="35">
        <v>0</v>
      </c>
      <c r="L117" s="35">
        <v>0</v>
      </c>
      <c r="M117" t="s">
        <v>219</v>
      </c>
      <c r="N117" s="35">
        <v>3298</v>
      </c>
      <c r="O117" t="s">
        <v>237</v>
      </c>
      <c r="P117" t="s">
        <v>219</v>
      </c>
      <c r="Q117" s="35">
        <v>0</v>
      </c>
      <c r="S117" s="34">
        <v>78908</v>
      </c>
      <c r="T117" s="34" t="s">
        <v>234</v>
      </c>
      <c r="U117" t="s">
        <v>219</v>
      </c>
    </row>
    <row r="118" spans="1:22" ht="19.5" customHeight="1" x14ac:dyDescent="0.25">
      <c r="A118" t="s">
        <v>26</v>
      </c>
      <c r="B118" t="s">
        <v>507</v>
      </c>
      <c r="C118" s="13">
        <v>7560</v>
      </c>
      <c r="D118" s="32">
        <v>384.75000000000011</v>
      </c>
      <c r="E118" s="32">
        <v>75.600000000000009</v>
      </c>
      <c r="F118" s="34" t="s">
        <v>232</v>
      </c>
      <c r="G118" s="35">
        <v>0</v>
      </c>
      <c r="H118" s="35">
        <v>0</v>
      </c>
      <c r="I118" s="35">
        <v>0</v>
      </c>
      <c r="J118" s="35">
        <v>0</v>
      </c>
      <c r="K118" s="35">
        <v>0</v>
      </c>
      <c r="L118" s="35">
        <v>0</v>
      </c>
      <c r="N118" s="35">
        <v>307.8</v>
      </c>
      <c r="O118" s="19" t="s">
        <v>234</v>
      </c>
      <c r="Q118" s="36" t="s">
        <v>234</v>
      </c>
      <c r="R118" s="14" t="s">
        <v>234</v>
      </c>
      <c r="S118" s="34" t="s">
        <v>234</v>
      </c>
      <c r="T118" s="34" t="s">
        <v>234</v>
      </c>
    </row>
    <row r="119" spans="1:22" ht="19.5" customHeight="1" x14ac:dyDescent="0.25">
      <c r="A119" t="s">
        <v>26</v>
      </c>
      <c r="B119" t="s">
        <v>114</v>
      </c>
      <c r="C119" s="13">
        <v>1723840</v>
      </c>
      <c r="D119" s="32">
        <v>86192</v>
      </c>
      <c r="E119" s="32">
        <v>14365.34</v>
      </c>
      <c r="F119" s="34" t="s">
        <v>232</v>
      </c>
      <c r="G119" s="35">
        <v>0</v>
      </c>
      <c r="H119" s="35">
        <v>0</v>
      </c>
      <c r="I119" s="35">
        <v>0</v>
      </c>
      <c r="J119" s="35">
        <v>0</v>
      </c>
      <c r="K119" s="35">
        <v>0</v>
      </c>
      <c r="L119" s="35">
        <v>0</v>
      </c>
      <c r="M119" t="s">
        <v>219</v>
      </c>
      <c r="N119" s="35">
        <v>71826.66</v>
      </c>
      <c r="O119" t="s">
        <v>235</v>
      </c>
      <c r="P119" t="s">
        <v>219</v>
      </c>
      <c r="Q119" s="35">
        <v>71827</v>
      </c>
      <c r="R119" t="s">
        <v>274</v>
      </c>
      <c r="S119" s="34">
        <v>1723840</v>
      </c>
      <c r="T119" s="34" t="s">
        <v>234</v>
      </c>
      <c r="U119" t="s">
        <v>397</v>
      </c>
    </row>
    <row r="120" spans="1:22" ht="19.5" customHeight="1" x14ac:dyDescent="0.25">
      <c r="A120" t="s">
        <v>26</v>
      </c>
      <c r="B120" t="s">
        <v>115</v>
      </c>
      <c r="C120" s="13">
        <v>21320</v>
      </c>
      <c r="D120" s="32">
        <v>1066</v>
      </c>
      <c r="E120" s="32">
        <v>176.96</v>
      </c>
      <c r="F120" s="34" t="s">
        <v>232</v>
      </c>
      <c r="G120" s="35">
        <v>0</v>
      </c>
      <c r="H120" s="35">
        <v>0</v>
      </c>
      <c r="I120" s="35">
        <v>0</v>
      </c>
      <c r="J120" s="35">
        <v>0</v>
      </c>
      <c r="K120" s="35">
        <v>0</v>
      </c>
      <c r="L120" s="35">
        <v>0</v>
      </c>
      <c r="M120" t="s">
        <v>219</v>
      </c>
      <c r="N120" s="35">
        <v>889.04</v>
      </c>
      <c r="O120" t="s">
        <v>235</v>
      </c>
      <c r="P120" t="s">
        <v>219</v>
      </c>
      <c r="Q120" s="34" t="s">
        <v>234</v>
      </c>
      <c r="R120" s="14" t="s">
        <v>234</v>
      </c>
      <c r="S120" s="34">
        <v>21320</v>
      </c>
      <c r="T120" s="34" t="s">
        <v>234</v>
      </c>
      <c r="U120" t="s">
        <v>219</v>
      </c>
    </row>
    <row r="121" spans="1:22" ht="19.5" customHeight="1" x14ac:dyDescent="0.25">
      <c r="A121" t="s">
        <v>26</v>
      </c>
      <c r="B121" t="s">
        <v>116</v>
      </c>
      <c r="C121" s="13">
        <v>305235</v>
      </c>
      <c r="D121" s="32">
        <v>15261.75</v>
      </c>
      <c r="E121" s="32">
        <v>2543.63</v>
      </c>
      <c r="F121" s="34" t="s">
        <v>232</v>
      </c>
      <c r="G121" s="35">
        <v>0</v>
      </c>
      <c r="H121" s="35">
        <v>0</v>
      </c>
      <c r="I121" s="35">
        <v>0</v>
      </c>
      <c r="J121" s="35">
        <v>0</v>
      </c>
      <c r="K121" s="35">
        <v>0</v>
      </c>
      <c r="L121" s="35">
        <v>0</v>
      </c>
      <c r="M121" t="s">
        <v>219</v>
      </c>
      <c r="N121" s="35">
        <v>12718.12</v>
      </c>
      <c r="O121" t="s">
        <v>235</v>
      </c>
      <c r="P121" t="s">
        <v>219</v>
      </c>
      <c r="Q121" s="35">
        <v>12718</v>
      </c>
      <c r="R121" t="s">
        <v>281</v>
      </c>
      <c r="S121" s="34" t="s">
        <v>234</v>
      </c>
      <c r="T121" s="34" t="s">
        <v>234</v>
      </c>
      <c r="U121" t="s">
        <v>398</v>
      </c>
    </row>
    <row r="122" spans="1:22" ht="19.5" customHeight="1" x14ac:dyDescent="0.25">
      <c r="A122" t="s">
        <v>26</v>
      </c>
      <c r="B122" t="s">
        <v>117</v>
      </c>
      <c r="C122" s="13">
        <v>283100</v>
      </c>
      <c r="D122" s="32">
        <v>14190</v>
      </c>
      <c r="E122" s="32">
        <v>2838</v>
      </c>
      <c r="F122" s="34" t="s">
        <v>232</v>
      </c>
      <c r="G122" s="35">
        <v>0</v>
      </c>
      <c r="H122" s="35">
        <v>0</v>
      </c>
      <c r="I122" s="35">
        <v>0</v>
      </c>
      <c r="J122" s="35">
        <v>0</v>
      </c>
      <c r="K122" s="35">
        <v>0</v>
      </c>
      <c r="L122" s="35">
        <v>0</v>
      </c>
      <c r="N122" s="35">
        <v>14190</v>
      </c>
      <c r="O122" t="s">
        <v>237</v>
      </c>
      <c r="Q122" s="35">
        <v>0</v>
      </c>
      <c r="S122" s="34" t="s">
        <v>234</v>
      </c>
      <c r="T122" s="34" t="s">
        <v>234</v>
      </c>
    </row>
    <row r="123" spans="1:22" ht="19.5" customHeight="1" x14ac:dyDescent="0.25">
      <c r="A123" t="s">
        <v>26</v>
      </c>
      <c r="B123" t="s">
        <v>118</v>
      </c>
      <c r="C123" s="13">
        <v>92285584</v>
      </c>
      <c r="D123" s="32">
        <v>4614279</v>
      </c>
      <c r="E123" s="32">
        <v>769046</v>
      </c>
      <c r="F123" s="34" t="s">
        <v>232</v>
      </c>
      <c r="G123" s="35">
        <v>0</v>
      </c>
      <c r="H123" s="35">
        <v>0</v>
      </c>
      <c r="I123" s="35">
        <v>0</v>
      </c>
      <c r="J123" s="35">
        <v>0</v>
      </c>
      <c r="K123" s="35">
        <v>0</v>
      </c>
      <c r="L123" s="35">
        <v>0</v>
      </c>
      <c r="M123" t="s">
        <v>219</v>
      </c>
      <c r="N123" s="35">
        <v>3845233</v>
      </c>
      <c r="O123" t="s">
        <v>235</v>
      </c>
      <c r="P123" t="s">
        <v>253</v>
      </c>
      <c r="Q123" s="34" t="s">
        <v>234</v>
      </c>
      <c r="R123" s="14" t="s">
        <v>234</v>
      </c>
      <c r="S123" s="34" t="s">
        <v>234</v>
      </c>
      <c r="T123" s="34" t="s">
        <v>234</v>
      </c>
      <c r="U123" t="s">
        <v>219</v>
      </c>
      <c r="V123" t="s">
        <v>219</v>
      </c>
    </row>
    <row r="124" spans="1:22" ht="19.5" customHeight="1" x14ac:dyDescent="0.25">
      <c r="A124" t="s">
        <v>26</v>
      </c>
      <c r="B124" t="s">
        <v>119</v>
      </c>
      <c r="C124" s="13">
        <v>129760</v>
      </c>
      <c r="D124" s="32">
        <v>6487.98</v>
      </c>
      <c r="E124" s="32">
        <v>1081.33</v>
      </c>
      <c r="F124" s="34" t="s">
        <v>232</v>
      </c>
      <c r="G124" s="35">
        <v>0</v>
      </c>
      <c r="H124" s="35">
        <v>0</v>
      </c>
      <c r="I124" s="35">
        <v>0</v>
      </c>
      <c r="J124" s="35">
        <v>0</v>
      </c>
      <c r="K124" s="35">
        <v>0</v>
      </c>
      <c r="L124" s="35">
        <v>0</v>
      </c>
      <c r="M124" t="s">
        <v>219</v>
      </c>
      <c r="N124" s="35">
        <v>5406.65</v>
      </c>
      <c r="O124" t="s">
        <v>235</v>
      </c>
      <c r="P124" t="s">
        <v>219</v>
      </c>
      <c r="Q124" s="35">
        <v>5407</v>
      </c>
      <c r="R124" t="s">
        <v>274</v>
      </c>
      <c r="S124" s="34" t="s">
        <v>234</v>
      </c>
      <c r="T124" s="34" t="s">
        <v>234</v>
      </c>
      <c r="U124" t="s">
        <v>219</v>
      </c>
      <c r="V124" t="s">
        <v>219</v>
      </c>
    </row>
    <row r="125" spans="1:22" ht="19.5" customHeight="1" x14ac:dyDescent="0.25">
      <c r="A125" t="s">
        <v>26</v>
      </c>
      <c r="B125" t="s">
        <v>120</v>
      </c>
      <c r="C125" s="13">
        <v>554</v>
      </c>
      <c r="D125" s="32">
        <v>27.7</v>
      </c>
      <c r="E125" s="32">
        <v>5.54</v>
      </c>
      <c r="F125" s="34" t="s">
        <v>232</v>
      </c>
      <c r="G125" s="35">
        <v>0</v>
      </c>
      <c r="H125" s="35">
        <v>0</v>
      </c>
      <c r="I125" s="35">
        <v>0</v>
      </c>
      <c r="J125" s="35">
        <v>0</v>
      </c>
      <c r="K125" s="35">
        <v>0</v>
      </c>
      <c r="L125" s="35">
        <v>0</v>
      </c>
      <c r="M125" t="s">
        <v>219</v>
      </c>
      <c r="N125" s="35">
        <v>22.16</v>
      </c>
      <c r="O125" t="s">
        <v>237</v>
      </c>
      <c r="P125" t="s">
        <v>219</v>
      </c>
      <c r="Q125" s="35">
        <v>0</v>
      </c>
      <c r="S125" s="34" t="s">
        <v>234</v>
      </c>
      <c r="T125" s="34" t="s">
        <v>234</v>
      </c>
      <c r="U125" t="s">
        <v>219</v>
      </c>
      <c r="V125" t="s">
        <v>219</v>
      </c>
    </row>
    <row r="126" spans="1:22" ht="19.5" customHeight="1" x14ac:dyDescent="0.25">
      <c r="A126" t="s">
        <v>26</v>
      </c>
      <c r="B126" t="s">
        <v>121</v>
      </c>
      <c r="C126" s="13">
        <v>990859</v>
      </c>
      <c r="D126" s="32">
        <v>49542.95</v>
      </c>
      <c r="E126" s="32">
        <v>8257.16</v>
      </c>
      <c r="F126" s="34">
        <v>30000</v>
      </c>
      <c r="G126" s="35">
        <v>0</v>
      </c>
      <c r="H126" s="35">
        <v>5000</v>
      </c>
      <c r="I126" s="35">
        <v>10000</v>
      </c>
      <c r="J126" s="35">
        <v>0</v>
      </c>
      <c r="K126" s="35">
        <v>0</v>
      </c>
      <c r="L126" s="35">
        <v>15000</v>
      </c>
      <c r="M126" t="s">
        <v>225</v>
      </c>
      <c r="N126" s="35">
        <v>11285.79</v>
      </c>
      <c r="O126" t="s">
        <v>235</v>
      </c>
      <c r="Q126" s="34" t="s">
        <v>234</v>
      </c>
      <c r="R126" s="14" t="s">
        <v>234</v>
      </c>
      <c r="S126" s="34" t="s">
        <v>234</v>
      </c>
      <c r="T126" s="34" t="s">
        <v>234</v>
      </c>
    </row>
    <row r="127" spans="1:22" ht="19.5" customHeight="1" x14ac:dyDescent="0.25">
      <c r="A127" t="s">
        <v>26</v>
      </c>
      <c r="B127" t="s">
        <v>122</v>
      </c>
      <c r="C127" s="13">
        <v>496792</v>
      </c>
      <c r="D127" s="32">
        <v>24839.599999999999</v>
      </c>
      <c r="E127" s="32">
        <v>4139.93</v>
      </c>
      <c r="F127" s="34" t="s">
        <v>232</v>
      </c>
      <c r="G127" s="35">
        <v>0</v>
      </c>
      <c r="H127" s="35">
        <v>0</v>
      </c>
      <c r="I127" s="35">
        <v>0</v>
      </c>
      <c r="J127" s="35">
        <v>0</v>
      </c>
      <c r="K127" s="35">
        <v>0</v>
      </c>
      <c r="L127" s="35">
        <v>0</v>
      </c>
      <c r="M127" t="s">
        <v>219</v>
      </c>
      <c r="N127" s="35">
        <v>20699.669999999998</v>
      </c>
      <c r="O127" t="s">
        <v>235</v>
      </c>
      <c r="P127" t="s">
        <v>219</v>
      </c>
      <c r="Q127" s="34" t="s">
        <v>234</v>
      </c>
      <c r="R127" s="14" t="s">
        <v>234</v>
      </c>
      <c r="S127" s="34" t="s">
        <v>234</v>
      </c>
      <c r="T127" s="34" t="s">
        <v>234</v>
      </c>
      <c r="U127" t="s">
        <v>219</v>
      </c>
      <c r="V127" t="s">
        <v>219</v>
      </c>
    </row>
    <row r="128" spans="1:22" ht="19.5" customHeight="1" x14ac:dyDescent="0.25">
      <c r="A128" t="s">
        <v>26</v>
      </c>
      <c r="B128" t="s">
        <v>123</v>
      </c>
      <c r="C128" s="13">
        <v>534</v>
      </c>
      <c r="D128" s="32">
        <v>26.7</v>
      </c>
      <c r="E128" s="32">
        <v>5.34</v>
      </c>
      <c r="F128" s="34" t="s">
        <v>232</v>
      </c>
      <c r="G128" s="35">
        <v>0</v>
      </c>
      <c r="H128" s="35">
        <v>0</v>
      </c>
      <c r="I128" s="35">
        <v>0</v>
      </c>
      <c r="J128" s="35">
        <v>0</v>
      </c>
      <c r="K128" s="35">
        <v>0</v>
      </c>
      <c r="L128" s="35">
        <v>0</v>
      </c>
      <c r="M128" t="s">
        <v>219</v>
      </c>
      <c r="N128" s="35">
        <v>21.36</v>
      </c>
      <c r="O128" t="s">
        <v>235</v>
      </c>
      <c r="P128" t="s">
        <v>219</v>
      </c>
      <c r="Q128" s="35">
        <v>21</v>
      </c>
      <c r="R128" t="s">
        <v>274</v>
      </c>
      <c r="S128" s="34" t="s">
        <v>234</v>
      </c>
      <c r="T128" s="34" t="s">
        <v>234</v>
      </c>
      <c r="U128" t="s">
        <v>219</v>
      </c>
      <c r="V128" t="s">
        <v>219</v>
      </c>
    </row>
    <row r="129" spans="1:22" ht="19.5" customHeight="1" x14ac:dyDescent="0.25">
      <c r="A129" t="s">
        <v>26</v>
      </c>
      <c r="B129" t="s">
        <v>509</v>
      </c>
      <c r="C129" s="13">
        <v>373</v>
      </c>
      <c r="D129" s="32">
        <v>18.649999999999999</v>
      </c>
      <c r="E129" s="32">
        <v>3.11</v>
      </c>
      <c r="F129" s="34" t="s">
        <v>232</v>
      </c>
      <c r="G129" s="35">
        <v>0</v>
      </c>
      <c r="H129" s="35">
        <v>0</v>
      </c>
      <c r="I129" s="35">
        <v>0</v>
      </c>
      <c r="J129" s="35">
        <v>0</v>
      </c>
      <c r="K129" s="35">
        <v>0</v>
      </c>
      <c r="L129" s="35">
        <v>0</v>
      </c>
      <c r="M129" t="s">
        <v>219</v>
      </c>
      <c r="N129" s="35">
        <v>15.54</v>
      </c>
      <c r="O129" t="s">
        <v>235</v>
      </c>
      <c r="P129" t="s">
        <v>219</v>
      </c>
      <c r="Q129" s="35">
        <v>100</v>
      </c>
      <c r="R129" t="s">
        <v>295</v>
      </c>
      <c r="S129" s="34" t="s">
        <v>234</v>
      </c>
      <c r="T129" s="34" t="s">
        <v>234</v>
      </c>
      <c r="U129" t="s">
        <v>399</v>
      </c>
    </row>
    <row r="130" spans="1:22" ht="19.5" customHeight="1" x14ac:dyDescent="0.25">
      <c r="A130" t="s">
        <v>26</v>
      </c>
      <c r="B130" t="s">
        <v>512</v>
      </c>
      <c r="C130" s="13">
        <v>408148</v>
      </c>
      <c r="D130" s="32">
        <v>20407.400000000001</v>
      </c>
      <c r="E130" s="32">
        <v>3401.23</v>
      </c>
      <c r="F130" s="34" t="s">
        <v>232</v>
      </c>
      <c r="G130" s="35">
        <v>0</v>
      </c>
      <c r="H130" s="35">
        <v>0</v>
      </c>
      <c r="I130" s="35">
        <v>0</v>
      </c>
      <c r="J130" s="35">
        <v>0</v>
      </c>
      <c r="K130" s="35">
        <v>0</v>
      </c>
      <c r="L130" s="35">
        <v>0</v>
      </c>
      <c r="M130" t="s">
        <v>219</v>
      </c>
      <c r="N130" s="35">
        <v>17006.169999999998</v>
      </c>
      <c r="O130" t="s">
        <v>240</v>
      </c>
      <c r="P130" t="s">
        <v>254</v>
      </c>
      <c r="Q130" s="35">
        <v>17006</v>
      </c>
      <c r="R130" t="s">
        <v>328</v>
      </c>
      <c r="S130" s="34" t="s">
        <v>234</v>
      </c>
      <c r="T130" s="34" t="s">
        <v>234</v>
      </c>
      <c r="U130" t="s">
        <v>219</v>
      </c>
      <c r="V130" t="s">
        <v>219</v>
      </c>
    </row>
    <row r="131" spans="1:22" ht="19.5" customHeight="1" x14ac:dyDescent="0.25">
      <c r="A131" t="s">
        <v>26</v>
      </c>
      <c r="B131" t="s">
        <v>513</v>
      </c>
      <c r="C131" s="13">
        <v>324</v>
      </c>
      <c r="D131" s="32">
        <v>16.2</v>
      </c>
      <c r="E131" s="32">
        <v>2.69</v>
      </c>
      <c r="F131" s="34" t="s">
        <v>232</v>
      </c>
      <c r="G131" s="35">
        <v>0</v>
      </c>
      <c r="H131" s="35">
        <v>0</v>
      </c>
      <c r="I131" s="35">
        <v>0</v>
      </c>
      <c r="J131" s="35">
        <v>0</v>
      </c>
      <c r="K131" s="35">
        <v>0</v>
      </c>
      <c r="L131" s="35">
        <v>0</v>
      </c>
      <c r="M131" t="s">
        <v>219</v>
      </c>
      <c r="N131" s="35">
        <v>13.51</v>
      </c>
      <c r="O131" t="s">
        <v>237</v>
      </c>
      <c r="P131" t="s">
        <v>219</v>
      </c>
      <c r="Q131" s="35">
        <v>0</v>
      </c>
      <c r="S131" s="34" t="s">
        <v>234</v>
      </c>
      <c r="T131" s="34" t="s">
        <v>234</v>
      </c>
      <c r="U131" t="s">
        <v>219</v>
      </c>
      <c r="V131" t="s">
        <v>219</v>
      </c>
    </row>
    <row r="132" spans="1:22" ht="19.5" customHeight="1" x14ac:dyDescent="0.25">
      <c r="A132" t="s">
        <v>26</v>
      </c>
      <c r="B132" t="s">
        <v>124</v>
      </c>
      <c r="C132" s="13">
        <v>22200</v>
      </c>
      <c r="D132" s="32">
        <v>1110</v>
      </c>
      <c r="E132" s="32">
        <v>185</v>
      </c>
      <c r="F132" s="34" t="s">
        <v>232</v>
      </c>
      <c r="G132" s="35">
        <v>0</v>
      </c>
      <c r="H132" s="35">
        <v>0</v>
      </c>
      <c r="I132" s="35">
        <v>0</v>
      </c>
      <c r="J132" s="35">
        <v>0</v>
      </c>
      <c r="K132" s="35">
        <v>0</v>
      </c>
      <c r="L132" s="35">
        <v>0</v>
      </c>
      <c r="M132" t="s">
        <v>219</v>
      </c>
      <c r="N132" s="35">
        <v>925</v>
      </c>
      <c r="O132" t="s">
        <v>235</v>
      </c>
      <c r="P132" t="s">
        <v>219</v>
      </c>
      <c r="Q132" s="35">
        <v>925</v>
      </c>
      <c r="R132" t="s">
        <v>274</v>
      </c>
      <c r="S132" s="34" t="s">
        <v>234</v>
      </c>
      <c r="T132" s="34" t="s">
        <v>234</v>
      </c>
      <c r="U132" t="s">
        <v>400</v>
      </c>
    </row>
    <row r="133" spans="1:22" ht="19.5" customHeight="1" x14ac:dyDescent="0.25">
      <c r="A133" t="s">
        <v>26</v>
      </c>
      <c r="B133" t="s">
        <v>125</v>
      </c>
      <c r="C133" s="13">
        <v>122589</v>
      </c>
      <c r="D133" s="32">
        <v>6129.45</v>
      </c>
      <c r="E133" s="32">
        <v>1021.58</v>
      </c>
      <c r="F133" s="34" t="s">
        <v>232</v>
      </c>
      <c r="G133" s="35">
        <v>0</v>
      </c>
      <c r="H133" s="35">
        <v>0</v>
      </c>
      <c r="I133" s="35">
        <v>0</v>
      </c>
      <c r="J133" s="35">
        <v>0</v>
      </c>
      <c r="K133" s="35">
        <v>0</v>
      </c>
      <c r="L133" s="35">
        <v>0</v>
      </c>
      <c r="M133" t="s">
        <v>219</v>
      </c>
      <c r="N133" s="35">
        <v>5107.87</v>
      </c>
      <c r="O133" t="s">
        <v>235</v>
      </c>
      <c r="P133" t="s">
        <v>219</v>
      </c>
      <c r="Q133" s="35">
        <v>5108</v>
      </c>
      <c r="R133" t="s">
        <v>281</v>
      </c>
      <c r="S133" s="34" t="s">
        <v>234</v>
      </c>
      <c r="T133" s="34" t="s">
        <v>234</v>
      </c>
      <c r="U133" t="s">
        <v>219</v>
      </c>
    </row>
    <row r="134" spans="1:22" ht="19.5" customHeight="1" x14ac:dyDescent="0.25">
      <c r="A134" t="s">
        <v>26</v>
      </c>
      <c r="B134" t="s">
        <v>514</v>
      </c>
      <c r="C134" s="13">
        <v>7683</v>
      </c>
      <c r="D134" s="32">
        <v>369</v>
      </c>
      <c r="E134" s="32">
        <v>62</v>
      </c>
      <c r="F134" s="34" t="s">
        <v>232</v>
      </c>
      <c r="G134" s="35">
        <v>0</v>
      </c>
      <c r="H134" s="35">
        <v>0</v>
      </c>
      <c r="I134" s="35">
        <v>0</v>
      </c>
      <c r="J134" s="35">
        <v>0</v>
      </c>
      <c r="K134" s="35">
        <v>0</v>
      </c>
      <c r="L134" s="35">
        <v>0</v>
      </c>
      <c r="M134" t="s">
        <v>219</v>
      </c>
      <c r="N134" s="35">
        <v>307</v>
      </c>
      <c r="O134" t="s">
        <v>235</v>
      </c>
      <c r="P134" t="s">
        <v>219</v>
      </c>
      <c r="Q134" s="35">
        <v>307</v>
      </c>
      <c r="R134" t="s">
        <v>281</v>
      </c>
      <c r="S134" s="34" t="s">
        <v>234</v>
      </c>
      <c r="T134" s="34" t="s">
        <v>234</v>
      </c>
      <c r="U134" t="s">
        <v>219</v>
      </c>
    </row>
    <row r="135" spans="1:22" ht="19.5" customHeight="1" x14ac:dyDescent="0.25">
      <c r="A135" t="s">
        <v>26</v>
      </c>
      <c r="B135" t="s">
        <v>126</v>
      </c>
      <c r="C135" s="13">
        <v>137945</v>
      </c>
      <c r="D135" s="32">
        <v>6897.25</v>
      </c>
      <c r="E135" s="32">
        <v>1149.54</v>
      </c>
      <c r="F135" s="34" t="s">
        <v>232</v>
      </c>
      <c r="G135" s="35">
        <v>0</v>
      </c>
      <c r="H135" s="35">
        <v>0</v>
      </c>
      <c r="I135" s="35">
        <v>0</v>
      </c>
      <c r="J135" s="35">
        <v>0</v>
      </c>
      <c r="K135" s="35">
        <v>0</v>
      </c>
      <c r="L135" s="35">
        <v>0</v>
      </c>
      <c r="M135" t="s">
        <v>219</v>
      </c>
      <c r="N135" s="35">
        <v>5747.71</v>
      </c>
      <c r="O135" t="s">
        <v>235</v>
      </c>
      <c r="P135" t="s">
        <v>219</v>
      </c>
      <c r="Q135" s="35">
        <v>574771</v>
      </c>
      <c r="R135" t="s">
        <v>274</v>
      </c>
      <c r="S135" s="34" t="s">
        <v>234</v>
      </c>
      <c r="T135" s="34" t="s">
        <v>234</v>
      </c>
      <c r="U135" t="s">
        <v>219</v>
      </c>
    </row>
    <row r="136" spans="1:22" ht="19.5" customHeight="1" x14ac:dyDescent="0.25">
      <c r="A136" t="s">
        <v>26</v>
      </c>
      <c r="B136" t="s">
        <v>127</v>
      </c>
      <c r="C136" s="13">
        <v>508735</v>
      </c>
      <c r="D136" s="32">
        <v>25436.73</v>
      </c>
      <c r="E136" s="32">
        <v>4293.63</v>
      </c>
      <c r="F136" s="34">
        <v>143.1</v>
      </c>
      <c r="G136" s="35">
        <v>0</v>
      </c>
      <c r="H136" s="35">
        <v>0</v>
      </c>
      <c r="I136" s="35">
        <v>0</v>
      </c>
      <c r="J136" s="35">
        <v>0</v>
      </c>
      <c r="K136" s="35">
        <v>0</v>
      </c>
      <c r="L136" s="35">
        <v>143.1</v>
      </c>
      <c r="M136" t="s">
        <v>226</v>
      </c>
      <c r="N136" s="35">
        <v>21000</v>
      </c>
      <c r="O136" t="s">
        <v>235</v>
      </c>
      <c r="P136" t="s">
        <v>219</v>
      </c>
      <c r="Q136" s="35">
        <v>21000</v>
      </c>
      <c r="R136" t="s">
        <v>274</v>
      </c>
      <c r="S136" s="34">
        <v>40000</v>
      </c>
      <c r="T136" s="34" t="s">
        <v>234</v>
      </c>
      <c r="U136" t="s">
        <v>401</v>
      </c>
    </row>
    <row r="137" spans="1:22" ht="19.5" customHeight="1" x14ac:dyDescent="0.25">
      <c r="A137" t="s">
        <v>26</v>
      </c>
      <c r="B137" t="s">
        <v>128</v>
      </c>
      <c r="C137" s="13">
        <v>40040</v>
      </c>
      <c r="D137" s="32">
        <v>2002</v>
      </c>
      <c r="E137" s="32">
        <v>333.72</v>
      </c>
      <c r="F137" s="34" t="s">
        <v>232</v>
      </c>
      <c r="G137" s="35">
        <v>0</v>
      </c>
      <c r="H137" s="35">
        <v>0</v>
      </c>
      <c r="I137" s="35">
        <v>0</v>
      </c>
      <c r="J137" s="35">
        <v>0</v>
      </c>
      <c r="K137" s="35">
        <v>0</v>
      </c>
      <c r="L137" s="35">
        <v>0</v>
      </c>
      <c r="N137" s="35">
        <v>1668.28</v>
      </c>
      <c r="O137" t="s">
        <v>235</v>
      </c>
      <c r="Q137" s="34" t="s">
        <v>234</v>
      </c>
      <c r="R137" t="s">
        <v>281</v>
      </c>
      <c r="S137" s="34" t="s">
        <v>234</v>
      </c>
      <c r="T137" s="34" t="s">
        <v>234</v>
      </c>
    </row>
    <row r="138" spans="1:22" ht="19.5" customHeight="1" x14ac:dyDescent="0.25">
      <c r="A138" t="s">
        <v>26</v>
      </c>
      <c r="B138" t="s">
        <v>129</v>
      </c>
      <c r="C138" s="13">
        <v>2129837</v>
      </c>
      <c r="D138" s="32">
        <v>106491.85</v>
      </c>
      <c r="E138" s="32">
        <v>17748.650000000001</v>
      </c>
      <c r="F138" s="34" t="s">
        <v>232</v>
      </c>
      <c r="G138" s="35">
        <v>0</v>
      </c>
      <c r="H138" s="35">
        <v>0</v>
      </c>
      <c r="I138" s="35">
        <v>0</v>
      </c>
      <c r="J138" s="35">
        <v>0</v>
      </c>
      <c r="K138" s="35">
        <v>0</v>
      </c>
      <c r="L138" s="35">
        <v>0</v>
      </c>
      <c r="M138" t="s">
        <v>219</v>
      </c>
      <c r="N138" s="35">
        <v>88743.2</v>
      </c>
      <c r="O138" t="s">
        <v>235</v>
      </c>
      <c r="P138" t="s">
        <v>219</v>
      </c>
      <c r="Q138" s="35">
        <v>88743</v>
      </c>
      <c r="R138" t="s">
        <v>277</v>
      </c>
      <c r="S138" s="34" t="s">
        <v>234</v>
      </c>
      <c r="T138" s="34" t="s">
        <v>234</v>
      </c>
      <c r="U138" t="s">
        <v>219</v>
      </c>
    </row>
    <row r="139" spans="1:22" ht="19.5" customHeight="1" x14ac:dyDescent="0.25">
      <c r="A139" t="s">
        <v>26</v>
      </c>
      <c r="B139" t="s">
        <v>130</v>
      </c>
      <c r="C139" s="13">
        <v>5928</v>
      </c>
      <c r="D139" s="32">
        <v>296.39999999999998</v>
      </c>
      <c r="E139" s="32">
        <v>49.4</v>
      </c>
      <c r="F139" s="34" t="s">
        <v>232</v>
      </c>
      <c r="G139" s="35">
        <v>0</v>
      </c>
      <c r="H139" s="35">
        <v>0</v>
      </c>
      <c r="I139" s="35">
        <v>0</v>
      </c>
      <c r="J139" s="35">
        <v>0</v>
      </c>
      <c r="K139" s="35">
        <v>0</v>
      </c>
      <c r="L139" s="35">
        <v>0</v>
      </c>
      <c r="M139" t="s">
        <v>219</v>
      </c>
      <c r="N139" s="35">
        <v>247</v>
      </c>
      <c r="O139" t="s">
        <v>235</v>
      </c>
      <c r="P139" t="s">
        <v>219</v>
      </c>
      <c r="Q139" s="35">
        <v>247</v>
      </c>
      <c r="R139" t="s">
        <v>281</v>
      </c>
      <c r="S139" s="34" t="s">
        <v>234</v>
      </c>
      <c r="T139" s="34" t="s">
        <v>234</v>
      </c>
      <c r="U139" t="s">
        <v>219</v>
      </c>
    </row>
    <row r="140" spans="1:22" ht="19.5" customHeight="1" x14ac:dyDescent="0.25">
      <c r="A140" t="s">
        <v>26</v>
      </c>
      <c r="B140" t="s">
        <v>131</v>
      </c>
      <c r="C140" s="13">
        <v>21952119</v>
      </c>
      <c r="D140" s="32">
        <v>1097605.96</v>
      </c>
      <c r="E140" s="32">
        <v>182934.33</v>
      </c>
      <c r="F140" s="34" t="s">
        <v>232</v>
      </c>
      <c r="G140" s="35">
        <v>0</v>
      </c>
      <c r="H140" s="35">
        <v>0</v>
      </c>
      <c r="I140" s="35">
        <v>0</v>
      </c>
      <c r="J140" s="35">
        <v>0</v>
      </c>
      <c r="K140" s="35">
        <v>0</v>
      </c>
      <c r="L140" s="35">
        <v>0</v>
      </c>
      <c r="M140" t="s">
        <v>219</v>
      </c>
      <c r="N140" s="35">
        <v>914671.63</v>
      </c>
      <c r="O140" t="s">
        <v>235</v>
      </c>
      <c r="P140" t="s">
        <v>219</v>
      </c>
      <c r="Q140" s="35">
        <v>914671</v>
      </c>
      <c r="R140" t="s">
        <v>402</v>
      </c>
      <c r="S140" s="34" t="s">
        <v>234</v>
      </c>
      <c r="T140" s="34" t="s">
        <v>234</v>
      </c>
      <c r="U140" t="s">
        <v>403</v>
      </c>
    </row>
    <row r="141" spans="1:22" ht="19.5" customHeight="1" x14ac:dyDescent="0.25">
      <c r="A141" t="s">
        <v>26</v>
      </c>
      <c r="B141" t="s">
        <v>132</v>
      </c>
      <c r="C141" s="13">
        <v>663940</v>
      </c>
      <c r="D141" s="32">
        <v>33196.99</v>
      </c>
      <c r="E141" s="32">
        <v>5532.83</v>
      </c>
      <c r="F141" s="34" t="s">
        <v>232</v>
      </c>
      <c r="G141" s="35">
        <v>0</v>
      </c>
      <c r="H141" s="35">
        <v>0</v>
      </c>
      <c r="I141" s="35">
        <v>0</v>
      </c>
      <c r="J141" s="35">
        <v>0</v>
      </c>
      <c r="K141" s="35">
        <v>0</v>
      </c>
      <c r="L141" s="35">
        <v>0</v>
      </c>
      <c r="M141" t="s">
        <v>219</v>
      </c>
      <c r="N141" s="35">
        <v>27664.16</v>
      </c>
      <c r="O141" t="s">
        <v>235</v>
      </c>
      <c r="P141" t="s">
        <v>219</v>
      </c>
      <c r="Q141" s="35">
        <v>27664</v>
      </c>
      <c r="R141" t="s">
        <v>274</v>
      </c>
      <c r="S141" s="34" t="s">
        <v>234</v>
      </c>
      <c r="T141" s="34" t="s">
        <v>234</v>
      </c>
      <c r="U141" t="s">
        <v>219</v>
      </c>
      <c r="V141" t="s">
        <v>219</v>
      </c>
    </row>
    <row r="142" spans="1:22" ht="19.5" customHeight="1" x14ac:dyDescent="0.25">
      <c r="A142" t="s">
        <v>26</v>
      </c>
      <c r="B142" t="s">
        <v>133</v>
      </c>
      <c r="C142" s="13">
        <v>1344</v>
      </c>
      <c r="D142" s="32">
        <v>67.2</v>
      </c>
      <c r="E142" s="32">
        <v>11.2</v>
      </c>
      <c r="F142" s="34" t="s">
        <v>232</v>
      </c>
      <c r="G142" s="35">
        <v>0</v>
      </c>
      <c r="H142" s="35">
        <v>0</v>
      </c>
      <c r="I142" s="35">
        <v>0</v>
      </c>
      <c r="J142" s="35">
        <v>0</v>
      </c>
      <c r="K142" s="35">
        <v>0</v>
      </c>
      <c r="L142" s="35">
        <v>0</v>
      </c>
      <c r="M142" t="s">
        <v>219</v>
      </c>
      <c r="N142" s="35">
        <v>56</v>
      </c>
      <c r="O142" t="s">
        <v>235</v>
      </c>
      <c r="P142" t="s">
        <v>219</v>
      </c>
      <c r="Q142" s="35">
        <v>56</v>
      </c>
      <c r="R142" t="s">
        <v>282</v>
      </c>
      <c r="S142" s="34">
        <v>1344</v>
      </c>
      <c r="T142" s="34" t="s">
        <v>234</v>
      </c>
      <c r="U142" t="s">
        <v>219</v>
      </c>
      <c r="V142" t="s">
        <v>219</v>
      </c>
    </row>
    <row r="143" spans="1:22" ht="19.5" customHeight="1" x14ac:dyDescent="0.25">
      <c r="A143" t="s">
        <v>26</v>
      </c>
      <c r="B143" t="s">
        <v>518</v>
      </c>
      <c r="C143" s="13">
        <v>87076</v>
      </c>
      <c r="D143" s="32">
        <v>4353.8</v>
      </c>
      <c r="E143" s="32">
        <v>870.76</v>
      </c>
      <c r="F143" s="34" t="s">
        <v>232</v>
      </c>
      <c r="G143" s="35">
        <v>0</v>
      </c>
      <c r="H143" s="35">
        <v>0</v>
      </c>
      <c r="I143" s="35">
        <v>0</v>
      </c>
      <c r="J143" s="35">
        <v>0</v>
      </c>
      <c r="K143" s="35">
        <v>0</v>
      </c>
      <c r="L143" s="35">
        <v>0</v>
      </c>
      <c r="M143" t="s">
        <v>219</v>
      </c>
      <c r="N143" s="35">
        <v>3483.04</v>
      </c>
      <c r="O143" t="s">
        <v>235</v>
      </c>
      <c r="P143" t="s">
        <v>219</v>
      </c>
      <c r="Q143" s="35">
        <v>3483</v>
      </c>
      <c r="R143" t="s">
        <v>282</v>
      </c>
      <c r="S143" s="34" t="s">
        <v>234</v>
      </c>
      <c r="T143" s="34" t="s">
        <v>234</v>
      </c>
      <c r="U143" t="s">
        <v>219</v>
      </c>
      <c r="V143" t="s">
        <v>219</v>
      </c>
    </row>
    <row r="144" spans="1:22" ht="19.5" customHeight="1" x14ac:dyDescent="0.25">
      <c r="A144" t="s">
        <v>26</v>
      </c>
      <c r="B144" t="s">
        <v>134</v>
      </c>
      <c r="C144" s="13">
        <v>4081</v>
      </c>
      <c r="D144" s="32">
        <v>170.05</v>
      </c>
      <c r="E144" s="32">
        <v>34.010000000000005</v>
      </c>
      <c r="F144" s="34">
        <v>300</v>
      </c>
      <c r="G144" s="35">
        <v>100</v>
      </c>
      <c r="H144" s="35">
        <v>0</v>
      </c>
      <c r="I144" s="35">
        <v>200</v>
      </c>
      <c r="J144" s="35">
        <v>0</v>
      </c>
      <c r="K144" s="35">
        <v>0</v>
      </c>
      <c r="L144" s="35">
        <v>0</v>
      </c>
      <c r="N144" s="35">
        <v>-129.94999999999999</v>
      </c>
      <c r="O144" s="19" t="s">
        <v>234</v>
      </c>
      <c r="Q144" s="36" t="s">
        <v>234</v>
      </c>
      <c r="R144" s="14" t="s">
        <v>234</v>
      </c>
      <c r="S144" s="34" t="s">
        <v>234</v>
      </c>
      <c r="T144" s="34" t="s">
        <v>234</v>
      </c>
    </row>
    <row r="145" spans="1:22" ht="19.5" customHeight="1" x14ac:dyDescent="0.25">
      <c r="A145" t="s">
        <v>26</v>
      </c>
      <c r="B145" t="s">
        <v>519</v>
      </c>
      <c r="C145" s="13">
        <v>136</v>
      </c>
      <c r="D145" s="32">
        <v>6.8</v>
      </c>
      <c r="E145" s="32">
        <v>1.1299999999999999</v>
      </c>
      <c r="F145" s="34" t="s">
        <v>232</v>
      </c>
      <c r="G145" s="35">
        <v>0</v>
      </c>
      <c r="H145" s="35">
        <v>0</v>
      </c>
      <c r="I145" s="35">
        <v>0</v>
      </c>
      <c r="J145" s="35">
        <v>0</v>
      </c>
      <c r="K145" s="35">
        <v>0</v>
      </c>
      <c r="L145" s="35">
        <v>0</v>
      </c>
      <c r="M145" t="s">
        <v>219</v>
      </c>
      <c r="N145" s="35">
        <v>5.67</v>
      </c>
      <c r="O145" t="s">
        <v>235</v>
      </c>
      <c r="P145" t="s">
        <v>219</v>
      </c>
      <c r="Q145" s="34" t="s">
        <v>234</v>
      </c>
      <c r="R145" s="14" t="s">
        <v>234</v>
      </c>
      <c r="S145" s="34" t="s">
        <v>234</v>
      </c>
      <c r="T145" s="34" t="s">
        <v>234</v>
      </c>
      <c r="U145" t="s">
        <v>219</v>
      </c>
      <c r="V145" t="s">
        <v>219</v>
      </c>
    </row>
    <row r="146" spans="1:22" ht="19.5" customHeight="1" x14ac:dyDescent="0.25">
      <c r="A146" t="s">
        <v>26</v>
      </c>
      <c r="B146" t="s">
        <v>135</v>
      </c>
      <c r="C146" s="13">
        <v>98972</v>
      </c>
      <c r="D146" s="32">
        <v>4945</v>
      </c>
      <c r="E146" s="32">
        <v>824</v>
      </c>
      <c r="F146" s="34" t="s">
        <v>232</v>
      </c>
      <c r="G146" s="35">
        <v>0</v>
      </c>
      <c r="H146" s="35">
        <v>0</v>
      </c>
      <c r="I146" s="35">
        <v>0</v>
      </c>
      <c r="J146" s="35">
        <v>0</v>
      </c>
      <c r="K146" s="35">
        <v>0</v>
      </c>
      <c r="L146" s="35">
        <v>0</v>
      </c>
      <c r="M146" t="s">
        <v>219</v>
      </c>
      <c r="N146" s="35">
        <v>4121</v>
      </c>
      <c r="O146" t="s">
        <v>235</v>
      </c>
      <c r="P146" t="s">
        <v>219</v>
      </c>
      <c r="Q146" s="35">
        <v>4121</v>
      </c>
      <c r="R146" t="s">
        <v>282</v>
      </c>
      <c r="S146" s="34" t="s">
        <v>234</v>
      </c>
      <c r="T146" s="34" t="s">
        <v>234</v>
      </c>
      <c r="U146" t="s">
        <v>219</v>
      </c>
      <c r="V146" t="s">
        <v>219</v>
      </c>
    </row>
    <row r="147" spans="1:22" ht="19.5" customHeight="1" x14ac:dyDescent="0.25">
      <c r="A147" t="s">
        <v>26</v>
      </c>
      <c r="B147" t="s">
        <v>136</v>
      </c>
      <c r="C147" s="13">
        <v>140793060</v>
      </c>
      <c r="D147" s="32">
        <v>7039653</v>
      </c>
      <c r="E147" s="32">
        <v>1173276</v>
      </c>
      <c r="F147" s="34" t="s">
        <v>232</v>
      </c>
      <c r="G147" s="35">
        <v>0</v>
      </c>
      <c r="H147" s="35">
        <v>0</v>
      </c>
      <c r="I147" s="35">
        <v>0</v>
      </c>
      <c r="J147" s="35">
        <v>0</v>
      </c>
      <c r="K147" s="35">
        <v>0</v>
      </c>
      <c r="L147" s="35">
        <v>0</v>
      </c>
      <c r="M147" t="s">
        <v>219</v>
      </c>
      <c r="N147" s="35">
        <v>5866377</v>
      </c>
      <c r="O147" t="s">
        <v>240</v>
      </c>
      <c r="P147" t="s">
        <v>255</v>
      </c>
      <c r="Q147" s="34" t="s">
        <v>234</v>
      </c>
      <c r="R147" s="14" t="s">
        <v>234</v>
      </c>
      <c r="S147" s="34" t="s">
        <v>234</v>
      </c>
      <c r="T147" s="34" t="s">
        <v>234</v>
      </c>
      <c r="U147" t="s">
        <v>404</v>
      </c>
    </row>
    <row r="148" spans="1:22" ht="19.5" customHeight="1" x14ac:dyDescent="0.25">
      <c r="A148" t="s">
        <v>26</v>
      </c>
      <c r="B148" t="s">
        <v>523</v>
      </c>
      <c r="C148" s="13">
        <v>701</v>
      </c>
      <c r="D148" s="32">
        <v>35.049999999999997</v>
      </c>
      <c r="E148" s="32">
        <v>5.84</v>
      </c>
      <c r="F148" s="34" t="s">
        <v>232</v>
      </c>
      <c r="G148" s="35">
        <v>0</v>
      </c>
      <c r="H148" s="35">
        <v>0</v>
      </c>
      <c r="I148" s="35">
        <v>0</v>
      </c>
      <c r="J148" s="35">
        <v>0</v>
      </c>
      <c r="K148" s="35">
        <v>0</v>
      </c>
      <c r="L148" s="35">
        <v>0</v>
      </c>
      <c r="M148" t="s">
        <v>219</v>
      </c>
      <c r="N148" s="35">
        <v>29.21</v>
      </c>
      <c r="O148" t="s">
        <v>235</v>
      </c>
      <c r="P148" t="s">
        <v>219</v>
      </c>
      <c r="Q148" s="35">
        <v>30</v>
      </c>
      <c r="R148" t="s">
        <v>282</v>
      </c>
      <c r="S148" s="34">
        <v>500</v>
      </c>
      <c r="T148" s="34" t="s">
        <v>234</v>
      </c>
      <c r="U148" t="s">
        <v>219</v>
      </c>
      <c r="V148" t="s">
        <v>219</v>
      </c>
    </row>
    <row r="149" spans="1:22" ht="19.5" customHeight="1" x14ac:dyDescent="0.25">
      <c r="A149" t="s">
        <v>26</v>
      </c>
      <c r="B149" t="s">
        <v>137</v>
      </c>
      <c r="C149" s="13">
        <v>188041</v>
      </c>
      <c r="D149" s="32">
        <v>7521.64</v>
      </c>
      <c r="E149" s="32">
        <v>1504.3280000000002</v>
      </c>
      <c r="F149" s="34" t="s">
        <v>232</v>
      </c>
      <c r="G149" s="35">
        <v>0</v>
      </c>
      <c r="H149" s="35">
        <v>0</v>
      </c>
      <c r="I149" s="35">
        <v>0</v>
      </c>
      <c r="J149" s="35">
        <v>0</v>
      </c>
      <c r="K149" s="35">
        <v>0</v>
      </c>
      <c r="L149" s="35">
        <v>0</v>
      </c>
      <c r="N149" s="35">
        <v>6017.3119999999999</v>
      </c>
      <c r="O149" t="s">
        <v>235</v>
      </c>
      <c r="Q149" s="35">
        <v>7521.64</v>
      </c>
      <c r="R149" t="s">
        <v>277</v>
      </c>
      <c r="S149" s="34" t="s">
        <v>234</v>
      </c>
      <c r="T149" s="34" t="s">
        <v>234</v>
      </c>
    </row>
    <row r="150" spans="1:22" ht="19.5" customHeight="1" x14ac:dyDescent="0.25">
      <c r="A150" t="s">
        <v>26</v>
      </c>
      <c r="B150" t="s">
        <v>138</v>
      </c>
      <c r="C150" s="13">
        <v>18892730</v>
      </c>
      <c r="D150" s="32">
        <v>944866</v>
      </c>
      <c r="E150" s="32">
        <v>156810</v>
      </c>
      <c r="F150" s="34">
        <v>72599</v>
      </c>
      <c r="G150" s="35">
        <v>0</v>
      </c>
      <c r="H150" s="35">
        <v>0</v>
      </c>
      <c r="I150" s="35">
        <v>0</v>
      </c>
      <c r="J150" s="35">
        <v>0</v>
      </c>
      <c r="K150" s="35">
        <v>72599</v>
      </c>
      <c r="L150" s="35">
        <v>0</v>
      </c>
      <c r="M150" t="s">
        <v>219</v>
      </c>
      <c r="N150" s="35">
        <v>715457</v>
      </c>
      <c r="O150" t="s">
        <v>244</v>
      </c>
      <c r="P150" t="s">
        <v>256</v>
      </c>
      <c r="Q150" s="35">
        <v>1248263</v>
      </c>
      <c r="R150" t="s">
        <v>282</v>
      </c>
      <c r="S150" s="34" t="s">
        <v>234</v>
      </c>
      <c r="T150" s="34">
        <v>3786141</v>
      </c>
      <c r="V150" t="s">
        <v>219</v>
      </c>
    </row>
    <row r="151" spans="1:22" ht="19.5" customHeight="1" x14ac:dyDescent="0.25">
      <c r="A151" t="s">
        <v>26</v>
      </c>
      <c r="B151" t="s">
        <v>139</v>
      </c>
      <c r="C151" s="13">
        <v>94358</v>
      </c>
      <c r="D151" s="32">
        <v>4717.8999999999996</v>
      </c>
      <c r="E151" s="32">
        <v>786.32</v>
      </c>
      <c r="F151" s="34" t="s">
        <v>232</v>
      </c>
      <c r="G151" s="35">
        <v>0</v>
      </c>
      <c r="H151" s="35">
        <v>0</v>
      </c>
      <c r="I151" s="35">
        <v>0</v>
      </c>
      <c r="J151" s="35">
        <v>0</v>
      </c>
      <c r="K151" s="35">
        <v>0</v>
      </c>
      <c r="L151" s="35">
        <v>0</v>
      </c>
      <c r="M151" t="s">
        <v>219</v>
      </c>
      <c r="N151" s="35">
        <v>3931.58</v>
      </c>
      <c r="O151" t="s">
        <v>235</v>
      </c>
      <c r="P151" t="s">
        <v>219</v>
      </c>
      <c r="Q151" s="35">
        <v>3932</v>
      </c>
      <c r="R151" t="s">
        <v>273</v>
      </c>
      <c r="S151" s="34" t="s">
        <v>234</v>
      </c>
      <c r="T151" s="34" t="s">
        <v>234</v>
      </c>
      <c r="U151" t="s">
        <v>219</v>
      </c>
      <c r="V151" t="s">
        <v>219</v>
      </c>
    </row>
    <row r="152" spans="1:22" ht="19.5" customHeight="1" x14ac:dyDescent="0.25">
      <c r="A152" t="s">
        <v>26</v>
      </c>
      <c r="B152" t="s">
        <v>140</v>
      </c>
      <c r="C152" s="13">
        <v>344216</v>
      </c>
      <c r="D152" s="32">
        <v>17210.8</v>
      </c>
      <c r="E152" s="32">
        <v>2868.47</v>
      </c>
      <c r="F152" s="34" t="s">
        <v>232</v>
      </c>
      <c r="G152" s="35">
        <v>0</v>
      </c>
      <c r="H152" s="35">
        <v>0</v>
      </c>
      <c r="I152" s="35">
        <v>0</v>
      </c>
      <c r="J152" s="35">
        <v>0</v>
      </c>
      <c r="K152" s="35">
        <v>0</v>
      </c>
      <c r="L152" s="35">
        <v>0</v>
      </c>
      <c r="M152" t="s">
        <v>219</v>
      </c>
      <c r="N152" s="35">
        <v>14342.33</v>
      </c>
      <c r="O152" t="s">
        <v>235</v>
      </c>
      <c r="P152" t="s">
        <v>219</v>
      </c>
      <c r="Q152" s="35">
        <v>14342</v>
      </c>
      <c r="R152" t="s">
        <v>274</v>
      </c>
      <c r="S152" s="34" t="s">
        <v>234</v>
      </c>
      <c r="T152" s="34" t="s">
        <v>234</v>
      </c>
      <c r="U152" t="s">
        <v>219</v>
      </c>
      <c r="V152" t="s">
        <v>219</v>
      </c>
    </row>
    <row r="153" spans="1:22" ht="19.5" customHeight="1" x14ac:dyDescent="0.25">
      <c r="A153" t="s">
        <v>26</v>
      </c>
      <c r="B153" t="s">
        <v>141</v>
      </c>
      <c r="C153" s="13">
        <v>6114</v>
      </c>
      <c r="D153" s="32">
        <v>305</v>
      </c>
      <c r="E153" s="32">
        <v>51</v>
      </c>
      <c r="F153" s="34" t="s">
        <v>232</v>
      </c>
      <c r="G153" s="35">
        <v>0</v>
      </c>
      <c r="H153" s="35">
        <v>0</v>
      </c>
      <c r="I153" s="35">
        <v>0</v>
      </c>
      <c r="J153" s="35">
        <v>0</v>
      </c>
      <c r="K153" s="35">
        <v>0</v>
      </c>
      <c r="L153" s="35">
        <v>0</v>
      </c>
      <c r="M153" t="s">
        <v>219</v>
      </c>
      <c r="N153" s="35">
        <v>254</v>
      </c>
      <c r="O153" t="s">
        <v>235</v>
      </c>
      <c r="P153" t="s">
        <v>219</v>
      </c>
      <c r="Q153" s="35">
        <v>254</v>
      </c>
      <c r="R153" t="s">
        <v>273</v>
      </c>
      <c r="S153" s="34" t="s">
        <v>234</v>
      </c>
      <c r="T153" s="34" t="s">
        <v>234</v>
      </c>
      <c r="U153" t="s">
        <v>219</v>
      </c>
      <c r="V153" t="s">
        <v>219</v>
      </c>
    </row>
    <row r="154" spans="1:22" ht="19.5" customHeight="1" x14ac:dyDescent="0.25">
      <c r="A154" t="s">
        <v>26</v>
      </c>
      <c r="B154" t="s">
        <v>142</v>
      </c>
      <c r="C154" s="13">
        <v>703652</v>
      </c>
      <c r="D154" s="32">
        <v>35182.6</v>
      </c>
      <c r="E154" s="32">
        <v>5862.71</v>
      </c>
      <c r="F154" s="34">
        <v>15308.33</v>
      </c>
      <c r="G154" s="35">
        <v>14</v>
      </c>
      <c r="H154" s="35">
        <v>650</v>
      </c>
      <c r="I154" s="35">
        <v>500</v>
      </c>
      <c r="J154" s="35">
        <v>70</v>
      </c>
      <c r="K154" s="35">
        <v>2600</v>
      </c>
      <c r="L154" s="35">
        <v>11474.33</v>
      </c>
      <c r="M154" t="s">
        <v>227</v>
      </c>
      <c r="N154" s="35">
        <v>14011.56</v>
      </c>
      <c r="O154" t="s">
        <v>235</v>
      </c>
      <c r="P154" t="s">
        <v>219</v>
      </c>
      <c r="Q154" s="35">
        <v>14012</v>
      </c>
      <c r="R154" t="s">
        <v>405</v>
      </c>
      <c r="S154" s="34" t="s">
        <v>234</v>
      </c>
      <c r="T154" s="34" t="s">
        <v>234</v>
      </c>
      <c r="U154" t="s">
        <v>219</v>
      </c>
      <c r="V154" t="s">
        <v>219</v>
      </c>
    </row>
    <row r="155" spans="1:22" ht="19.5" customHeight="1" x14ac:dyDescent="0.25">
      <c r="A155" t="s">
        <v>26</v>
      </c>
      <c r="B155" t="s">
        <v>143</v>
      </c>
      <c r="C155" s="13">
        <v>178273</v>
      </c>
      <c r="D155" s="32">
        <v>8913.65</v>
      </c>
      <c r="E155" s="32">
        <v>1485.6</v>
      </c>
      <c r="F155" s="34" t="s">
        <v>232</v>
      </c>
      <c r="G155" s="35">
        <v>0</v>
      </c>
      <c r="H155" s="35">
        <v>0</v>
      </c>
      <c r="I155" s="35">
        <v>0</v>
      </c>
      <c r="J155" s="35">
        <v>0</v>
      </c>
      <c r="K155" s="35">
        <v>0</v>
      </c>
      <c r="L155" s="35">
        <v>0</v>
      </c>
      <c r="M155" t="s">
        <v>219</v>
      </c>
      <c r="N155" s="35">
        <v>7428.05</v>
      </c>
      <c r="O155" t="s">
        <v>235</v>
      </c>
      <c r="P155" t="s">
        <v>219</v>
      </c>
      <c r="Q155" s="34" t="s">
        <v>234</v>
      </c>
      <c r="R155" s="14" t="s">
        <v>234</v>
      </c>
      <c r="S155" s="34" t="s">
        <v>234</v>
      </c>
      <c r="T155" s="34" t="s">
        <v>234</v>
      </c>
      <c r="U155" t="s">
        <v>219</v>
      </c>
      <c r="V155" t="s">
        <v>219</v>
      </c>
    </row>
    <row r="156" spans="1:22" ht="19.5" customHeight="1" x14ac:dyDescent="0.25">
      <c r="A156" t="s">
        <v>26</v>
      </c>
      <c r="B156" t="s">
        <v>144</v>
      </c>
      <c r="C156" s="13">
        <v>1828932</v>
      </c>
      <c r="D156" s="32">
        <v>91446.6</v>
      </c>
      <c r="E156" s="32">
        <v>15491</v>
      </c>
      <c r="F156" s="34" t="s">
        <v>232</v>
      </c>
      <c r="G156" s="35">
        <v>0</v>
      </c>
      <c r="H156" s="35">
        <v>0</v>
      </c>
      <c r="I156" s="35">
        <v>0</v>
      </c>
      <c r="J156" s="35">
        <v>0</v>
      </c>
      <c r="K156" s="35">
        <v>0</v>
      </c>
      <c r="L156" s="35">
        <v>0</v>
      </c>
      <c r="N156" s="35">
        <v>75955.600000000006</v>
      </c>
      <c r="O156" t="s">
        <v>235</v>
      </c>
      <c r="Q156" s="35">
        <v>91446.6</v>
      </c>
      <c r="R156" s="14" t="s">
        <v>234</v>
      </c>
      <c r="S156" s="34" t="s">
        <v>234</v>
      </c>
      <c r="T156" s="34" t="s">
        <v>234</v>
      </c>
    </row>
    <row r="157" spans="1:22" ht="19.5" customHeight="1" x14ac:dyDescent="0.25">
      <c r="A157" t="s">
        <v>26</v>
      </c>
      <c r="B157" t="s">
        <v>145</v>
      </c>
      <c r="C157" s="13">
        <v>37751.199999999997</v>
      </c>
      <c r="D157" s="32">
        <v>1887.56</v>
      </c>
      <c r="E157" s="32">
        <v>465.14</v>
      </c>
      <c r="F157" s="34" t="s">
        <v>232</v>
      </c>
      <c r="G157" s="35">
        <v>0</v>
      </c>
      <c r="H157" s="35">
        <v>0</v>
      </c>
      <c r="I157" s="35">
        <v>0</v>
      </c>
      <c r="J157" s="35">
        <v>0</v>
      </c>
      <c r="K157" s="35">
        <v>0</v>
      </c>
      <c r="L157" s="35">
        <v>0</v>
      </c>
      <c r="N157" s="35">
        <v>1422.42</v>
      </c>
      <c r="O157" t="s">
        <v>235</v>
      </c>
      <c r="Q157" s="35">
        <v>1887.56</v>
      </c>
      <c r="R157" t="s">
        <v>282</v>
      </c>
      <c r="S157" s="34" t="s">
        <v>234</v>
      </c>
      <c r="T157" s="34" t="s">
        <v>234</v>
      </c>
    </row>
    <row r="158" spans="1:22" ht="19.5" customHeight="1" x14ac:dyDescent="0.25">
      <c r="A158" t="s">
        <v>26</v>
      </c>
      <c r="B158" t="s">
        <v>146</v>
      </c>
      <c r="C158" s="13">
        <v>36925</v>
      </c>
      <c r="D158" s="32">
        <v>1846.25</v>
      </c>
      <c r="E158" s="32">
        <v>369.25</v>
      </c>
      <c r="F158" s="34" t="s">
        <v>232</v>
      </c>
      <c r="G158" s="35">
        <v>0</v>
      </c>
      <c r="H158" s="35">
        <v>0</v>
      </c>
      <c r="I158" s="35">
        <v>0</v>
      </c>
      <c r="J158" s="35">
        <v>0</v>
      </c>
      <c r="K158" s="35">
        <v>0</v>
      </c>
      <c r="L158" s="35">
        <v>0</v>
      </c>
      <c r="M158" t="s">
        <v>219</v>
      </c>
      <c r="N158" s="35">
        <v>1477</v>
      </c>
      <c r="O158" t="s">
        <v>242</v>
      </c>
      <c r="P158" t="s">
        <v>257</v>
      </c>
      <c r="Q158" s="35">
        <v>0</v>
      </c>
      <c r="S158" s="34" t="s">
        <v>234</v>
      </c>
      <c r="T158" s="34" t="s">
        <v>234</v>
      </c>
      <c r="U158" t="s">
        <v>406</v>
      </c>
    </row>
    <row r="159" spans="1:22" ht="19.5" customHeight="1" x14ac:dyDescent="0.25">
      <c r="A159" t="s">
        <v>26</v>
      </c>
      <c r="B159" t="s">
        <v>526</v>
      </c>
      <c r="C159" s="13">
        <v>275</v>
      </c>
      <c r="D159" s="32">
        <v>13.75</v>
      </c>
      <c r="E159" s="32">
        <v>2.29</v>
      </c>
      <c r="F159" s="34" t="s">
        <v>232</v>
      </c>
      <c r="G159" s="35">
        <v>0</v>
      </c>
      <c r="H159" s="35">
        <v>0</v>
      </c>
      <c r="I159" s="35">
        <v>0</v>
      </c>
      <c r="J159" s="35">
        <v>0</v>
      </c>
      <c r="K159" s="35">
        <v>0</v>
      </c>
      <c r="L159" s="35">
        <v>0</v>
      </c>
      <c r="M159" t="s">
        <v>219</v>
      </c>
      <c r="N159" s="35">
        <v>11.46</v>
      </c>
      <c r="O159" t="s">
        <v>235</v>
      </c>
      <c r="P159" t="s">
        <v>219</v>
      </c>
      <c r="Q159" s="35">
        <v>11</v>
      </c>
      <c r="R159" t="s">
        <v>277</v>
      </c>
      <c r="S159" s="34" t="s">
        <v>234</v>
      </c>
      <c r="T159" s="34" t="s">
        <v>234</v>
      </c>
      <c r="U159" t="s">
        <v>219</v>
      </c>
      <c r="V159" t="s">
        <v>219</v>
      </c>
    </row>
    <row r="160" spans="1:22" ht="19.5" customHeight="1" x14ac:dyDescent="0.25">
      <c r="A160" t="s">
        <v>26</v>
      </c>
      <c r="B160" t="s">
        <v>148</v>
      </c>
      <c r="C160" s="13">
        <v>36079</v>
      </c>
      <c r="D160" s="32">
        <v>1827</v>
      </c>
      <c r="E160" s="32">
        <v>304</v>
      </c>
      <c r="F160" s="34" t="s">
        <v>232</v>
      </c>
      <c r="G160" s="35">
        <v>0</v>
      </c>
      <c r="H160" s="35">
        <v>0</v>
      </c>
      <c r="I160" s="35">
        <v>0</v>
      </c>
      <c r="J160" s="35">
        <v>0</v>
      </c>
      <c r="K160" s="35">
        <v>0</v>
      </c>
      <c r="L160" s="35">
        <v>0</v>
      </c>
      <c r="M160" t="s">
        <v>219</v>
      </c>
      <c r="N160" s="35">
        <v>1523</v>
      </c>
      <c r="O160" t="s">
        <v>235</v>
      </c>
      <c r="P160" t="s">
        <v>219</v>
      </c>
      <c r="Q160" s="34" t="s">
        <v>234</v>
      </c>
      <c r="R160" s="14" t="s">
        <v>234</v>
      </c>
      <c r="S160" s="34" t="s">
        <v>234</v>
      </c>
      <c r="T160" s="34" t="s">
        <v>234</v>
      </c>
      <c r="U160" t="s">
        <v>219</v>
      </c>
      <c r="V160" t="s">
        <v>219</v>
      </c>
    </row>
    <row r="161" spans="1:22" ht="19.5" customHeight="1" x14ac:dyDescent="0.25">
      <c r="A161" t="s">
        <v>26</v>
      </c>
      <c r="B161" t="s">
        <v>147</v>
      </c>
      <c r="C161" s="13">
        <v>850</v>
      </c>
      <c r="D161" s="32">
        <v>42.5</v>
      </c>
      <c r="E161" s="32">
        <v>8.5</v>
      </c>
      <c r="F161" s="34" t="s">
        <v>232</v>
      </c>
      <c r="G161" s="35">
        <v>0</v>
      </c>
      <c r="H161" s="35">
        <v>0</v>
      </c>
      <c r="I161" s="35">
        <v>0</v>
      </c>
      <c r="J161" s="35">
        <v>0</v>
      </c>
      <c r="K161" s="35">
        <v>0</v>
      </c>
      <c r="L161" s="35">
        <v>0</v>
      </c>
      <c r="N161" s="35">
        <v>34</v>
      </c>
      <c r="O161" t="s">
        <v>235</v>
      </c>
      <c r="Q161" s="35">
        <v>34</v>
      </c>
      <c r="R161" t="s">
        <v>274</v>
      </c>
      <c r="S161" s="34" t="s">
        <v>234</v>
      </c>
      <c r="T161" s="34" t="s">
        <v>234</v>
      </c>
    </row>
    <row r="162" spans="1:22" ht="19.5" customHeight="1" x14ac:dyDescent="0.25">
      <c r="A162" t="s">
        <v>26</v>
      </c>
      <c r="B162" t="s">
        <v>149</v>
      </c>
      <c r="C162" s="13">
        <v>6970</v>
      </c>
      <c r="D162" s="32">
        <v>349</v>
      </c>
      <c r="E162" s="32">
        <v>58</v>
      </c>
      <c r="F162" s="34" t="s">
        <v>232</v>
      </c>
      <c r="G162" s="35">
        <v>0</v>
      </c>
      <c r="H162" s="35">
        <v>0</v>
      </c>
      <c r="I162" s="35">
        <v>0</v>
      </c>
      <c r="J162" s="35">
        <v>0</v>
      </c>
      <c r="K162" s="35">
        <v>0</v>
      </c>
      <c r="L162" s="35">
        <v>0</v>
      </c>
      <c r="N162" s="35">
        <v>290</v>
      </c>
      <c r="O162" t="s">
        <v>235</v>
      </c>
      <c r="P162" t="s">
        <v>258</v>
      </c>
      <c r="Q162" s="35">
        <v>290</v>
      </c>
      <c r="R162" t="s">
        <v>282</v>
      </c>
      <c r="S162" s="34" t="s">
        <v>234</v>
      </c>
      <c r="T162" s="34" t="s">
        <v>234</v>
      </c>
    </row>
    <row r="163" spans="1:22" ht="19.5" customHeight="1" x14ac:dyDescent="0.25">
      <c r="A163" t="s">
        <v>26</v>
      </c>
      <c r="B163" t="s">
        <v>528</v>
      </c>
      <c r="C163" s="13">
        <v>47214403</v>
      </c>
      <c r="D163" s="32">
        <f>C163*0.05</f>
        <v>2360720.15</v>
      </c>
      <c r="E163" s="32">
        <f>D163*0.2</f>
        <v>472144.03</v>
      </c>
      <c r="F163" s="34" t="s">
        <v>234</v>
      </c>
      <c r="G163" s="34" t="s">
        <v>234</v>
      </c>
      <c r="H163" s="34" t="s">
        <v>234</v>
      </c>
      <c r="I163" s="34" t="s">
        <v>234</v>
      </c>
      <c r="J163" s="34" t="s">
        <v>234</v>
      </c>
      <c r="K163" s="34" t="s">
        <v>234</v>
      </c>
      <c r="L163" s="34" t="s">
        <v>234</v>
      </c>
      <c r="N163" s="34">
        <f>D163-E163</f>
        <v>1888576.1199999999</v>
      </c>
      <c r="O163" s="16" t="s">
        <v>234</v>
      </c>
      <c r="Q163" s="36" t="s">
        <v>234</v>
      </c>
      <c r="R163" s="14" t="s">
        <v>234</v>
      </c>
      <c r="S163" s="34" t="s">
        <v>234</v>
      </c>
      <c r="T163" s="34" t="s">
        <v>234</v>
      </c>
    </row>
    <row r="164" spans="1:22" ht="19.5" customHeight="1" x14ac:dyDescent="0.25">
      <c r="A164" t="s">
        <v>26</v>
      </c>
      <c r="B164" t="s">
        <v>150</v>
      </c>
      <c r="C164" s="13">
        <v>5705937</v>
      </c>
      <c r="D164" s="32">
        <v>285296.84999999998</v>
      </c>
      <c r="E164" s="32">
        <v>47546.45</v>
      </c>
      <c r="F164" s="36" t="s">
        <v>232</v>
      </c>
      <c r="G164" s="35">
        <v>0</v>
      </c>
      <c r="H164" s="35">
        <v>0</v>
      </c>
      <c r="I164" s="35">
        <v>0</v>
      </c>
      <c r="J164" s="35">
        <v>0</v>
      </c>
      <c r="K164" s="35">
        <v>0</v>
      </c>
      <c r="L164" s="35">
        <v>0</v>
      </c>
      <c r="M164" t="s">
        <v>219</v>
      </c>
      <c r="N164" s="35">
        <v>237750.39999999999</v>
      </c>
      <c r="O164" t="s">
        <v>237</v>
      </c>
      <c r="P164" t="s">
        <v>219</v>
      </c>
      <c r="Q164" s="34" t="s">
        <v>234</v>
      </c>
      <c r="R164" s="14" t="s">
        <v>234</v>
      </c>
      <c r="S164" s="34" t="s">
        <v>234</v>
      </c>
      <c r="T164" s="34" t="s">
        <v>234</v>
      </c>
      <c r="U164" t="s">
        <v>219</v>
      </c>
      <c r="V164" t="s">
        <v>219</v>
      </c>
    </row>
    <row r="165" spans="1:22" ht="19.5" customHeight="1" x14ac:dyDescent="0.25">
      <c r="A165" t="s">
        <v>26</v>
      </c>
      <c r="B165" t="s">
        <v>530</v>
      </c>
      <c r="C165" s="13">
        <v>11281682</v>
      </c>
      <c r="D165" s="32">
        <v>567707</v>
      </c>
      <c r="E165" s="32">
        <v>113310</v>
      </c>
      <c r="F165" s="36" t="s">
        <v>232</v>
      </c>
      <c r="G165" s="35">
        <v>0</v>
      </c>
      <c r="H165" s="35">
        <v>0</v>
      </c>
      <c r="I165" s="35">
        <v>0</v>
      </c>
      <c r="J165" s="35">
        <v>0</v>
      </c>
      <c r="K165" s="35">
        <v>0</v>
      </c>
      <c r="L165" s="35">
        <v>0</v>
      </c>
      <c r="M165" t="s">
        <v>219</v>
      </c>
      <c r="N165" s="35">
        <v>454397</v>
      </c>
      <c r="O165" t="s">
        <v>237</v>
      </c>
      <c r="P165" t="s">
        <v>259</v>
      </c>
      <c r="Q165" s="35">
        <v>0</v>
      </c>
      <c r="S165" s="34" t="s">
        <v>234</v>
      </c>
      <c r="T165" s="34" t="s">
        <v>234</v>
      </c>
      <c r="U165" t="s">
        <v>407</v>
      </c>
    </row>
    <row r="166" spans="1:22" ht="19.5" customHeight="1" x14ac:dyDescent="0.25">
      <c r="A166" t="s">
        <v>26</v>
      </c>
      <c r="B166" t="s">
        <v>151</v>
      </c>
      <c r="C166" s="13">
        <v>251264</v>
      </c>
      <c r="D166" s="32">
        <v>12563.2</v>
      </c>
      <c r="E166" s="32">
        <v>2512.64</v>
      </c>
      <c r="F166" s="36" t="s">
        <v>232</v>
      </c>
      <c r="G166" s="35">
        <v>0</v>
      </c>
      <c r="H166" s="35">
        <v>0</v>
      </c>
      <c r="I166" s="35">
        <v>0</v>
      </c>
      <c r="J166" s="35">
        <v>0</v>
      </c>
      <c r="K166" s="35">
        <v>0</v>
      </c>
      <c r="L166" s="35">
        <v>0</v>
      </c>
      <c r="M166" t="s">
        <v>219</v>
      </c>
      <c r="N166" s="35">
        <v>10050.56</v>
      </c>
      <c r="O166" t="s">
        <v>235</v>
      </c>
      <c r="P166" t="s">
        <v>219</v>
      </c>
      <c r="Q166" s="35">
        <v>10050</v>
      </c>
      <c r="R166" t="s">
        <v>277</v>
      </c>
      <c r="S166" s="34" t="s">
        <v>234</v>
      </c>
      <c r="T166" s="34" t="s">
        <v>234</v>
      </c>
      <c r="U166" t="s">
        <v>408</v>
      </c>
    </row>
    <row r="167" spans="1:22" ht="19.5" customHeight="1" x14ac:dyDescent="0.25">
      <c r="A167" t="s">
        <v>26</v>
      </c>
      <c r="B167" t="s">
        <v>531</v>
      </c>
      <c r="C167" s="13">
        <v>1303196</v>
      </c>
      <c r="D167" s="32">
        <v>54299.86</v>
      </c>
      <c r="E167" s="32">
        <v>10859.97</v>
      </c>
      <c r="F167" s="36">
        <v>15500</v>
      </c>
      <c r="G167" s="35">
        <v>0</v>
      </c>
      <c r="H167" s="35">
        <v>0</v>
      </c>
      <c r="I167" s="35">
        <v>0</v>
      </c>
      <c r="J167" s="35">
        <v>0</v>
      </c>
      <c r="K167" s="35">
        <v>0</v>
      </c>
      <c r="L167" s="35">
        <v>15500</v>
      </c>
      <c r="N167" s="35">
        <v>27939.89</v>
      </c>
      <c r="O167" t="s">
        <v>235</v>
      </c>
      <c r="Q167" s="35">
        <v>21368</v>
      </c>
      <c r="R167" s="14" t="s">
        <v>234</v>
      </c>
      <c r="S167" s="34" t="s">
        <v>234</v>
      </c>
      <c r="T167" s="34" t="s">
        <v>234</v>
      </c>
    </row>
    <row r="168" spans="1:22" ht="19.5" customHeight="1" x14ac:dyDescent="0.25">
      <c r="A168" t="s">
        <v>26</v>
      </c>
      <c r="B168" t="s">
        <v>152</v>
      </c>
      <c r="C168" s="13">
        <v>828669</v>
      </c>
      <c r="D168" s="32">
        <v>41407</v>
      </c>
      <c r="E168" s="32">
        <v>8281</v>
      </c>
      <c r="F168" s="36">
        <v>11758</v>
      </c>
      <c r="G168" s="35">
        <v>0</v>
      </c>
      <c r="H168" s="35">
        <v>0</v>
      </c>
      <c r="I168" s="35">
        <v>500</v>
      </c>
      <c r="J168" s="35">
        <v>0</v>
      </c>
      <c r="K168" s="35">
        <v>900</v>
      </c>
      <c r="L168" s="35">
        <v>10358</v>
      </c>
      <c r="M168" t="s">
        <v>228</v>
      </c>
      <c r="N168" s="35">
        <v>21368</v>
      </c>
      <c r="O168" t="s">
        <v>244</v>
      </c>
      <c r="P168" t="s">
        <v>260</v>
      </c>
      <c r="Q168" s="36" t="s">
        <v>234</v>
      </c>
      <c r="R168" s="19" t="s">
        <v>234</v>
      </c>
      <c r="S168" s="34" t="s">
        <v>234</v>
      </c>
      <c r="T168" s="34" t="s">
        <v>234</v>
      </c>
      <c r="U168" t="s">
        <v>219</v>
      </c>
      <c r="V168" t="s">
        <v>219</v>
      </c>
    </row>
    <row r="169" spans="1:22" ht="19.5" customHeight="1" x14ac:dyDescent="0.25">
      <c r="A169" t="s">
        <v>26</v>
      </c>
      <c r="B169" t="s">
        <v>153</v>
      </c>
      <c r="C169" s="13">
        <v>35763</v>
      </c>
      <c r="D169" s="32">
        <v>1788.15</v>
      </c>
      <c r="E169" s="32">
        <v>298.02999999999997</v>
      </c>
      <c r="F169" s="36" t="s">
        <v>232</v>
      </c>
      <c r="G169" s="35">
        <v>0</v>
      </c>
      <c r="H169" s="35">
        <v>0</v>
      </c>
      <c r="I169" s="35">
        <v>0</v>
      </c>
      <c r="J169" s="35">
        <v>0</v>
      </c>
      <c r="K169" s="35">
        <v>0</v>
      </c>
      <c r="L169" s="35">
        <v>0</v>
      </c>
      <c r="M169" t="s">
        <v>219</v>
      </c>
      <c r="N169" s="35">
        <v>1490.12</v>
      </c>
      <c r="O169" t="s">
        <v>235</v>
      </c>
      <c r="P169" t="s">
        <v>261</v>
      </c>
      <c r="Q169" s="34" t="s">
        <v>234</v>
      </c>
      <c r="R169" t="s">
        <v>282</v>
      </c>
      <c r="S169" s="34" t="s">
        <v>234</v>
      </c>
      <c r="T169" s="34" t="s">
        <v>234</v>
      </c>
      <c r="U169" t="s">
        <v>431</v>
      </c>
    </row>
    <row r="170" spans="1:22" ht="19.5" customHeight="1" x14ac:dyDescent="0.25">
      <c r="A170" t="s">
        <v>26</v>
      </c>
      <c r="B170" t="s">
        <v>154</v>
      </c>
      <c r="C170" s="13">
        <v>200</v>
      </c>
      <c r="D170" s="32">
        <v>10</v>
      </c>
      <c r="E170" s="32">
        <v>1.67</v>
      </c>
      <c r="F170" s="36" t="s">
        <v>232</v>
      </c>
      <c r="G170" s="35">
        <v>0</v>
      </c>
      <c r="H170" s="35">
        <v>0</v>
      </c>
      <c r="I170" s="35">
        <v>0</v>
      </c>
      <c r="J170" s="35">
        <v>0</v>
      </c>
      <c r="K170" s="35">
        <v>0</v>
      </c>
      <c r="L170" s="35">
        <v>0</v>
      </c>
      <c r="M170" t="s">
        <v>219</v>
      </c>
      <c r="N170" s="35">
        <v>8.33</v>
      </c>
      <c r="O170" t="s">
        <v>237</v>
      </c>
      <c r="P170" t="s">
        <v>219</v>
      </c>
      <c r="Q170" s="35">
        <v>0</v>
      </c>
      <c r="S170" s="34" t="s">
        <v>234</v>
      </c>
      <c r="T170" s="34" t="s">
        <v>234</v>
      </c>
      <c r="U170" t="s">
        <v>219</v>
      </c>
      <c r="V170" t="s">
        <v>219</v>
      </c>
    </row>
    <row r="171" spans="1:22" ht="19.5" customHeight="1" x14ac:dyDescent="0.25">
      <c r="A171" t="s">
        <v>26</v>
      </c>
      <c r="B171" t="s">
        <v>155</v>
      </c>
      <c r="C171" s="13">
        <v>101892</v>
      </c>
      <c r="D171" s="32">
        <v>5095</v>
      </c>
      <c r="E171" s="32">
        <v>849</v>
      </c>
      <c r="F171" s="36" t="s">
        <v>232</v>
      </c>
      <c r="G171" s="35">
        <v>0</v>
      </c>
      <c r="H171" s="35">
        <v>0</v>
      </c>
      <c r="I171" s="35">
        <v>0</v>
      </c>
      <c r="J171" s="35">
        <v>0</v>
      </c>
      <c r="K171" s="35">
        <v>0</v>
      </c>
      <c r="L171" s="35">
        <v>0</v>
      </c>
      <c r="M171" t="s">
        <v>219</v>
      </c>
      <c r="N171" s="35">
        <v>4246</v>
      </c>
      <c r="O171" t="s">
        <v>235</v>
      </c>
      <c r="P171" t="s">
        <v>219</v>
      </c>
      <c r="Q171" s="34" t="s">
        <v>234</v>
      </c>
      <c r="R171" s="14" t="s">
        <v>234</v>
      </c>
      <c r="S171" s="34" t="s">
        <v>234</v>
      </c>
      <c r="T171" s="34" t="s">
        <v>234</v>
      </c>
      <c r="U171" t="s">
        <v>219</v>
      </c>
      <c r="V171" t="s">
        <v>219</v>
      </c>
    </row>
    <row r="172" spans="1:22" ht="19.5" customHeight="1" x14ac:dyDescent="0.25">
      <c r="A172" t="s">
        <v>26</v>
      </c>
      <c r="B172" t="s">
        <v>156</v>
      </c>
      <c r="C172" s="13">
        <v>124976</v>
      </c>
      <c r="D172" s="32">
        <v>6249</v>
      </c>
      <c r="E172" s="32">
        <v>1041</v>
      </c>
      <c r="F172" s="36" t="s">
        <v>232</v>
      </c>
      <c r="G172" s="35">
        <v>0</v>
      </c>
      <c r="H172" s="35">
        <v>0</v>
      </c>
      <c r="I172" s="35">
        <v>0</v>
      </c>
      <c r="J172" s="35">
        <v>0</v>
      </c>
      <c r="K172" s="35">
        <v>0</v>
      </c>
      <c r="L172" s="35">
        <v>0</v>
      </c>
      <c r="M172" t="s">
        <v>219</v>
      </c>
      <c r="N172" s="35">
        <v>5208</v>
      </c>
      <c r="O172" t="s">
        <v>250</v>
      </c>
      <c r="P172" t="s">
        <v>262</v>
      </c>
      <c r="Q172" s="35">
        <v>0</v>
      </c>
      <c r="S172" s="34" t="s">
        <v>234</v>
      </c>
      <c r="T172" s="34" t="s">
        <v>234</v>
      </c>
      <c r="U172" t="s">
        <v>432</v>
      </c>
    </row>
    <row r="173" spans="1:22" ht="19.5" customHeight="1" x14ac:dyDescent="0.25">
      <c r="A173" t="s">
        <v>26</v>
      </c>
      <c r="B173" t="s">
        <v>157</v>
      </c>
      <c r="C173" s="13">
        <v>3</v>
      </c>
      <c r="D173" s="32">
        <v>0.15</v>
      </c>
      <c r="E173" s="32">
        <v>0.03</v>
      </c>
      <c r="F173" s="36" t="s">
        <v>232</v>
      </c>
      <c r="G173" s="35">
        <v>0</v>
      </c>
      <c r="H173" s="35">
        <v>0</v>
      </c>
      <c r="I173" s="35">
        <v>0</v>
      </c>
      <c r="J173" s="35">
        <v>0</v>
      </c>
      <c r="K173" s="35">
        <v>0</v>
      </c>
      <c r="L173" s="35">
        <v>0</v>
      </c>
      <c r="M173" t="s">
        <v>219</v>
      </c>
      <c r="N173" s="35">
        <v>0.12</v>
      </c>
      <c r="O173" t="s">
        <v>237</v>
      </c>
      <c r="P173" t="s">
        <v>219</v>
      </c>
      <c r="Q173" s="35">
        <v>0</v>
      </c>
      <c r="S173" s="34" t="s">
        <v>234</v>
      </c>
      <c r="T173" s="34" t="s">
        <v>234</v>
      </c>
      <c r="U173" t="s">
        <v>219</v>
      </c>
      <c r="V173" t="s">
        <v>219</v>
      </c>
    </row>
    <row r="174" spans="1:22" ht="19.5" customHeight="1" x14ac:dyDescent="0.25">
      <c r="A174" t="s">
        <v>26</v>
      </c>
      <c r="B174" t="s">
        <v>535</v>
      </c>
      <c r="C174" s="13">
        <v>8024565</v>
      </c>
      <c r="D174" s="32">
        <v>401228.27</v>
      </c>
      <c r="E174" s="32">
        <v>66871.38</v>
      </c>
      <c r="F174" s="36" t="s">
        <v>232</v>
      </c>
      <c r="G174" s="35">
        <v>0</v>
      </c>
      <c r="H174" s="35">
        <v>0</v>
      </c>
      <c r="I174" s="35">
        <v>0</v>
      </c>
      <c r="J174" s="35">
        <v>0</v>
      </c>
      <c r="K174" s="35">
        <v>0</v>
      </c>
      <c r="L174" s="35">
        <v>0</v>
      </c>
      <c r="M174" t="s">
        <v>219</v>
      </c>
      <c r="N174" s="35">
        <v>334356.89</v>
      </c>
      <c r="O174" t="s">
        <v>235</v>
      </c>
      <c r="P174" t="s">
        <v>219</v>
      </c>
      <c r="Q174" s="34" t="s">
        <v>234</v>
      </c>
      <c r="R174" s="14" t="s">
        <v>234</v>
      </c>
      <c r="S174" s="34" t="s">
        <v>234</v>
      </c>
      <c r="T174" s="34" t="s">
        <v>234</v>
      </c>
      <c r="U174" t="s">
        <v>219</v>
      </c>
      <c r="V174" t="s">
        <v>219</v>
      </c>
    </row>
    <row r="175" spans="1:22" ht="19.5" customHeight="1" x14ac:dyDescent="0.25">
      <c r="A175" t="s">
        <v>26</v>
      </c>
      <c r="B175" t="s">
        <v>158</v>
      </c>
      <c r="C175" s="13">
        <v>1454707</v>
      </c>
      <c r="D175" s="32">
        <v>72735</v>
      </c>
      <c r="E175" s="32">
        <v>12122</v>
      </c>
      <c r="F175" s="36" t="s">
        <v>232</v>
      </c>
      <c r="G175" s="35">
        <v>0</v>
      </c>
      <c r="H175" s="35">
        <v>0</v>
      </c>
      <c r="I175" s="35">
        <v>0</v>
      </c>
      <c r="J175" s="35">
        <v>0</v>
      </c>
      <c r="K175" s="35">
        <v>0</v>
      </c>
      <c r="L175" s="35">
        <v>0</v>
      </c>
      <c r="M175" t="s">
        <v>219</v>
      </c>
      <c r="N175" s="35">
        <v>60613</v>
      </c>
      <c r="O175" t="s">
        <v>235</v>
      </c>
      <c r="P175" t="s">
        <v>219</v>
      </c>
      <c r="Q175" s="35">
        <v>60613</v>
      </c>
      <c r="R175" t="s">
        <v>274</v>
      </c>
      <c r="S175" s="34" t="s">
        <v>234</v>
      </c>
      <c r="T175" s="34" t="s">
        <v>234</v>
      </c>
      <c r="U175" t="s">
        <v>219</v>
      </c>
      <c r="V175" t="s">
        <v>219</v>
      </c>
    </row>
    <row r="176" spans="1:22" ht="19.5" customHeight="1" x14ac:dyDescent="0.25">
      <c r="A176" t="s">
        <v>26</v>
      </c>
      <c r="B176" t="s">
        <v>537</v>
      </c>
      <c r="C176" s="13">
        <v>443228</v>
      </c>
      <c r="D176" s="32">
        <v>22161.4</v>
      </c>
      <c r="E176" s="32">
        <v>3693.57</v>
      </c>
      <c r="F176" s="36" t="s">
        <v>232</v>
      </c>
      <c r="G176" s="35">
        <v>0</v>
      </c>
      <c r="H176" s="35">
        <v>0</v>
      </c>
      <c r="I176" s="35">
        <v>0</v>
      </c>
      <c r="J176" s="35">
        <v>0</v>
      </c>
      <c r="K176" s="35">
        <v>0</v>
      </c>
      <c r="L176" s="35">
        <v>0</v>
      </c>
      <c r="M176" t="s">
        <v>219</v>
      </c>
      <c r="N176" s="35">
        <v>18467.830000000002</v>
      </c>
      <c r="O176" t="s">
        <v>235</v>
      </c>
      <c r="P176" t="s">
        <v>219</v>
      </c>
      <c r="Q176" s="35">
        <v>18468</v>
      </c>
      <c r="R176" t="s">
        <v>273</v>
      </c>
      <c r="S176" s="34" t="s">
        <v>234</v>
      </c>
      <c r="T176" s="34" t="s">
        <v>234</v>
      </c>
      <c r="U176" t="s">
        <v>219</v>
      </c>
      <c r="V176" t="s">
        <v>219</v>
      </c>
    </row>
    <row r="177" spans="1:22" ht="19.5" customHeight="1" x14ac:dyDescent="0.25">
      <c r="A177" t="s">
        <v>26</v>
      </c>
      <c r="B177" t="s">
        <v>159</v>
      </c>
      <c r="C177" s="13">
        <v>591567</v>
      </c>
      <c r="D177" s="32">
        <v>29578.350000000002</v>
      </c>
      <c r="E177" s="32">
        <v>5720.13</v>
      </c>
      <c r="F177" s="36" t="s">
        <v>232</v>
      </c>
      <c r="G177" s="35">
        <v>0</v>
      </c>
      <c r="H177" s="35">
        <v>0</v>
      </c>
      <c r="I177" s="35">
        <v>0</v>
      </c>
      <c r="J177" s="35">
        <v>0</v>
      </c>
      <c r="K177" s="35">
        <v>0</v>
      </c>
      <c r="L177" s="35">
        <v>0</v>
      </c>
      <c r="N177" s="35">
        <v>23858.2</v>
      </c>
      <c r="O177" t="s">
        <v>235</v>
      </c>
      <c r="Q177" s="35">
        <v>20404.509999999998</v>
      </c>
      <c r="R177" t="s">
        <v>282</v>
      </c>
      <c r="S177" s="34" t="s">
        <v>234</v>
      </c>
      <c r="T177" s="34" t="s">
        <v>234</v>
      </c>
    </row>
    <row r="178" spans="1:22" ht="19.5" customHeight="1" x14ac:dyDescent="0.25">
      <c r="A178" t="s">
        <v>26</v>
      </c>
      <c r="B178" t="s">
        <v>160</v>
      </c>
      <c r="C178" s="13">
        <v>1370352</v>
      </c>
      <c r="D178" s="32">
        <v>68518</v>
      </c>
      <c r="E178" s="32">
        <v>11420</v>
      </c>
      <c r="F178" s="36" t="s">
        <v>232</v>
      </c>
      <c r="G178" s="35">
        <v>0</v>
      </c>
      <c r="H178" s="35">
        <v>0</v>
      </c>
      <c r="I178" s="35">
        <v>0</v>
      </c>
      <c r="J178" s="35">
        <v>0</v>
      </c>
      <c r="K178" s="35">
        <v>0</v>
      </c>
      <c r="L178" s="35">
        <v>0</v>
      </c>
      <c r="M178" t="s">
        <v>219</v>
      </c>
      <c r="N178" s="35">
        <v>57098</v>
      </c>
      <c r="O178" t="s">
        <v>235</v>
      </c>
      <c r="P178" t="s">
        <v>219</v>
      </c>
      <c r="Q178" s="35">
        <v>57098</v>
      </c>
      <c r="R178" t="s">
        <v>274</v>
      </c>
      <c r="S178" s="34" t="s">
        <v>234</v>
      </c>
      <c r="T178" s="34" t="s">
        <v>234</v>
      </c>
      <c r="U178" t="s">
        <v>219</v>
      </c>
      <c r="V178" t="s">
        <v>219</v>
      </c>
    </row>
    <row r="179" spans="1:22" ht="19.5" customHeight="1" x14ac:dyDescent="0.25">
      <c r="A179" t="s">
        <v>26</v>
      </c>
      <c r="B179" t="s">
        <v>161</v>
      </c>
      <c r="C179" s="13">
        <v>53947789</v>
      </c>
      <c r="D179" s="32">
        <v>2697389</v>
      </c>
      <c r="E179" s="32">
        <v>449565</v>
      </c>
      <c r="F179" s="36" t="s">
        <v>232</v>
      </c>
      <c r="G179" s="35">
        <v>0</v>
      </c>
      <c r="H179" s="35">
        <v>0</v>
      </c>
      <c r="I179" s="35">
        <v>0</v>
      </c>
      <c r="J179" s="35">
        <v>0</v>
      </c>
      <c r="K179" s="35">
        <v>0</v>
      </c>
      <c r="L179" s="35">
        <v>0</v>
      </c>
      <c r="M179" t="s">
        <v>219</v>
      </c>
      <c r="N179" s="35">
        <v>2247824</v>
      </c>
      <c r="O179" t="s">
        <v>235</v>
      </c>
      <c r="P179" t="s">
        <v>219</v>
      </c>
      <c r="Q179" s="35">
        <v>2247824</v>
      </c>
      <c r="R179" t="s">
        <v>274</v>
      </c>
      <c r="S179" s="34" t="s">
        <v>234</v>
      </c>
      <c r="T179" s="34" t="s">
        <v>234</v>
      </c>
      <c r="U179" t="s">
        <v>219</v>
      </c>
      <c r="V179" t="s">
        <v>219</v>
      </c>
    </row>
    <row r="180" spans="1:22" ht="19.5" customHeight="1" x14ac:dyDescent="0.25">
      <c r="A180" t="s">
        <v>26</v>
      </c>
      <c r="B180" t="s">
        <v>162</v>
      </c>
      <c r="C180" s="13">
        <v>264681</v>
      </c>
      <c r="D180" s="32">
        <v>13234.05</v>
      </c>
      <c r="E180" s="32">
        <v>2646.7</v>
      </c>
      <c r="F180" s="36" t="s">
        <v>232</v>
      </c>
      <c r="G180" s="35">
        <v>0</v>
      </c>
      <c r="H180" s="35">
        <v>0</v>
      </c>
      <c r="I180" s="35">
        <v>0</v>
      </c>
      <c r="J180" s="35">
        <v>0</v>
      </c>
      <c r="K180" s="35">
        <v>0</v>
      </c>
      <c r="L180" s="35">
        <v>0</v>
      </c>
      <c r="M180" t="s">
        <v>219</v>
      </c>
      <c r="N180" s="35">
        <v>10587.35</v>
      </c>
      <c r="O180" t="s">
        <v>235</v>
      </c>
      <c r="P180" t="s">
        <v>219</v>
      </c>
      <c r="Q180" s="35">
        <v>10587</v>
      </c>
      <c r="R180" t="s">
        <v>274</v>
      </c>
      <c r="S180" s="34" t="s">
        <v>234</v>
      </c>
      <c r="T180" s="34" t="s">
        <v>234</v>
      </c>
      <c r="U180" t="s">
        <v>219</v>
      </c>
      <c r="V180" t="s">
        <v>219</v>
      </c>
    </row>
    <row r="181" spans="1:22" ht="19.5" customHeight="1" x14ac:dyDescent="0.25">
      <c r="A181" t="s">
        <v>26</v>
      </c>
      <c r="B181" t="s">
        <v>539</v>
      </c>
      <c r="C181" s="13">
        <v>11311753</v>
      </c>
      <c r="D181" s="32">
        <v>565584</v>
      </c>
      <c r="E181" s="32">
        <v>93946</v>
      </c>
      <c r="F181" s="36" t="s">
        <v>232</v>
      </c>
      <c r="G181" s="35">
        <v>0</v>
      </c>
      <c r="H181" s="35">
        <v>0</v>
      </c>
      <c r="I181" s="35">
        <v>0</v>
      </c>
      <c r="J181" s="35">
        <v>0</v>
      </c>
      <c r="K181" s="35">
        <v>0</v>
      </c>
      <c r="L181" s="35">
        <v>0</v>
      </c>
      <c r="M181" t="s">
        <v>219</v>
      </c>
      <c r="N181" s="35">
        <v>471638</v>
      </c>
      <c r="O181" t="s">
        <v>235</v>
      </c>
      <c r="P181" t="s">
        <v>219</v>
      </c>
      <c r="Q181" s="35">
        <v>471638</v>
      </c>
      <c r="R181" t="s">
        <v>281</v>
      </c>
      <c r="S181" s="34" t="s">
        <v>234</v>
      </c>
      <c r="T181" s="34" t="s">
        <v>234</v>
      </c>
      <c r="U181" t="s">
        <v>219</v>
      </c>
      <c r="V181" t="s">
        <v>219</v>
      </c>
    </row>
    <row r="182" spans="1:22" ht="19.5" customHeight="1" x14ac:dyDescent="0.25">
      <c r="A182" t="s">
        <v>26</v>
      </c>
      <c r="B182" t="s">
        <v>163</v>
      </c>
      <c r="C182" s="13">
        <v>1453561</v>
      </c>
      <c r="D182" s="32">
        <v>72678.05</v>
      </c>
      <c r="E182" s="32">
        <v>12113.01</v>
      </c>
      <c r="F182" s="36" t="s">
        <v>232</v>
      </c>
      <c r="G182" s="35">
        <v>0</v>
      </c>
      <c r="H182" s="35">
        <v>0</v>
      </c>
      <c r="I182" s="35">
        <v>0</v>
      </c>
      <c r="J182" s="35">
        <v>0</v>
      </c>
      <c r="K182" s="35">
        <v>0</v>
      </c>
      <c r="L182" s="35">
        <v>0</v>
      </c>
      <c r="M182" t="s">
        <v>219</v>
      </c>
      <c r="N182" s="35">
        <v>60565.04</v>
      </c>
      <c r="O182" t="s">
        <v>235</v>
      </c>
      <c r="P182" t="s">
        <v>219</v>
      </c>
      <c r="Q182" s="35">
        <v>60565</v>
      </c>
      <c r="R182" t="s">
        <v>282</v>
      </c>
      <c r="S182" s="34" t="s">
        <v>234</v>
      </c>
      <c r="T182" s="34" t="s">
        <v>234</v>
      </c>
      <c r="U182" t="s">
        <v>219</v>
      </c>
      <c r="V182" t="s">
        <v>219</v>
      </c>
    </row>
    <row r="183" spans="1:22" ht="19.5" customHeight="1" x14ac:dyDescent="0.25">
      <c r="A183" t="s">
        <v>26</v>
      </c>
      <c r="B183" t="s">
        <v>541</v>
      </c>
      <c r="C183" s="13">
        <v>10215324</v>
      </c>
      <c r="D183" s="32">
        <v>510766</v>
      </c>
      <c r="E183" s="32">
        <v>85127</v>
      </c>
      <c r="F183" s="36" t="s">
        <v>232</v>
      </c>
      <c r="G183" s="35">
        <v>0</v>
      </c>
      <c r="H183" s="35">
        <v>0</v>
      </c>
      <c r="I183" s="35">
        <v>0</v>
      </c>
      <c r="J183" s="35">
        <v>0</v>
      </c>
      <c r="K183" s="35">
        <v>0</v>
      </c>
      <c r="L183" s="35">
        <v>0</v>
      </c>
      <c r="M183" t="s">
        <v>219</v>
      </c>
      <c r="N183" s="35">
        <v>425639</v>
      </c>
      <c r="O183" t="s">
        <v>235</v>
      </c>
      <c r="P183" t="s">
        <v>264</v>
      </c>
      <c r="Q183" s="35">
        <v>425638</v>
      </c>
      <c r="R183" t="s">
        <v>274</v>
      </c>
      <c r="S183" s="34" t="s">
        <v>234</v>
      </c>
      <c r="T183" s="34">
        <v>21688</v>
      </c>
      <c r="U183" t="s">
        <v>219</v>
      </c>
      <c r="V183" t="s">
        <v>219</v>
      </c>
    </row>
    <row r="184" spans="1:22" ht="19.5" customHeight="1" x14ac:dyDescent="0.25">
      <c r="A184" t="s">
        <v>26</v>
      </c>
      <c r="B184" t="s">
        <v>164</v>
      </c>
      <c r="C184" s="13">
        <v>13</v>
      </c>
      <c r="D184" s="32">
        <v>0.65</v>
      </c>
      <c r="E184" s="32">
        <v>0.11</v>
      </c>
      <c r="F184" s="36" t="s">
        <v>232</v>
      </c>
      <c r="G184" s="35">
        <v>0</v>
      </c>
      <c r="H184" s="35">
        <v>0</v>
      </c>
      <c r="I184" s="35">
        <v>0</v>
      </c>
      <c r="J184" s="35">
        <v>0</v>
      </c>
      <c r="K184" s="35">
        <v>0</v>
      </c>
      <c r="L184" s="35">
        <v>0</v>
      </c>
      <c r="M184" t="s">
        <v>219</v>
      </c>
      <c r="N184" s="35">
        <v>0.54</v>
      </c>
      <c r="O184" t="s">
        <v>237</v>
      </c>
      <c r="P184" t="s">
        <v>219</v>
      </c>
      <c r="Q184" s="35">
        <v>0</v>
      </c>
      <c r="S184" s="34" t="s">
        <v>234</v>
      </c>
      <c r="T184" s="34" t="s">
        <v>234</v>
      </c>
      <c r="U184" t="s">
        <v>219</v>
      </c>
      <c r="V184" t="s">
        <v>219</v>
      </c>
    </row>
    <row r="185" spans="1:22" ht="19.5" customHeight="1" x14ac:dyDescent="0.25">
      <c r="A185" t="s">
        <v>26</v>
      </c>
      <c r="B185" t="s">
        <v>165</v>
      </c>
      <c r="C185" s="13">
        <v>271478</v>
      </c>
      <c r="D185" s="32">
        <v>13573.9</v>
      </c>
      <c r="E185" s="32">
        <v>2262.3200000000002</v>
      </c>
      <c r="F185" s="36" t="s">
        <v>232</v>
      </c>
      <c r="G185" s="35">
        <v>0</v>
      </c>
      <c r="H185" s="35">
        <v>0</v>
      </c>
      <c r="I185" s="35">
        <v>0</v>
      </c>
      <c r="J185" s="35">
        <v>0</v>
      </c>
      <c r="K185" s="35">
        <v>0</v>
      </c>
      <c r="L185" s="35">
        <v>0</v>
      </c>
      <c r="M185" t="s">
        <v>219</v>
      </c>
      <c r="N185" s="35">
        <v>11311.58</v>
      </c>
      <c r="O185" t="s">
        <v>235</v>
      </c>
      <c r="P185" t="s">
        <v>219</v>
      </c>
      <c r="Q185" s="34" t="s">
        <v>234</v>
      </c>
      <c r="R185" s="14" t="s">
        <v>234</v>
      </c>
      <c r="S185" s="34" t="s">
        <v>234</v>
      </c>
      <c r="T185" s="34" t="s">
        <v>234</v>
      </c>
      <c r="U185" t="s">
        <v>219</v>
      </c>
      <c r="V185" t="s">
        <v>219</v>
      </c>
    </row>
    <row r="186" spans="1:22" ht="19.5" customHeight="1" x14ac:dyDescent="0.25">
      <c r="A186" t="s">
        <v>26</v>
      </c>
      <c r="B186" t="s">
        <v>166</v>
      </c>
      <c r="C186" s="13">
        <v>2920</v>
      </c>
      <c r="D186" s="32">
        <v>146</v>
      </c>
      <c r="E186" s="32">
        <v>29.2</v>
      </c>
      <c r="F186" s="36" t="s">
        <v>232</v>
      </c>
      <c r="G186" s="35">
        <v>0</v>
      </c>
      <c r="H186" s="35">
        <v>0</v>
      </c>
      <c r="I186" s="35">
        <v>0</v>
      </c>
      <c r="J186" s="35">
        <v>0</v>
      </c>
      <c r="K186" s="35">
        <v>0</v>
      </c>
      <c r="L186" s="35">
        <v>0</v>
      </c>
      <c r="M186" t="s">
        <v>219</v>
      </c>
      <c r="N186" s="35">
        <v>116.8</v>
      </c>
      <c r="O186" t="s">
        <v>235</v>
      </c>
      <c r="P186" t="s">
        <v>219</v>
      </c>
      <c r="Q186" s="35">
        <v>117</v>
      </c>
      <c r="R186" t="s">
        <v>282</v>
      </c>
      <c r="S186" s="34" t="s">
        <v>234</v>
      </c>
      <c r="T186" s="34" t="s">
        <v>234</v>
      </c>
      <c r="U186" t="s">
        <v>219</v>
      </c>
      <c r="V186" t="s">
        <v>219</v>
      </c>
    </row>
    <row r="187" spans="1:22" ht="19.5" customHeight="1" x14ac:dyDescent="0.25">
      <c r="A187" t="s">
        <v>26</v>
      </c>
      <c r="B187" t="s">
        <v>167</v>
      </c>
      <c r="C187" s="13">
        <v>8025</v>
      </c>
      <c r="D187" s="32">
        <v>401.25</v>
      </c>
      <c r="E187" s="32">
        <v>66.87</v>
      </c>
      <c r="F187" s="36" t="s">
        <v>232</v>
      </c>
      <c r="G187" s="35">
        <v>0</v>
      </c>
      <c r="H187" s="35">
        <v>0</v>
      </c>
      <c r="I187" s="35">
        <v>0</v>
      </c>
      <c r="J187" s="35">
        <v>0</v>
      </c>
      <c r="K187" s="35">
        <v>0</v>
      </c>
      <c r="L187" s="35">
        <v>0</v>
      </c>
      <c r="M187" t="s">
        <v>219</v>
      </c>
      <c r="N187" s="35">
        <v>334.38</v>
      </c>
      <c r="O187" t="s">
        <v>235</v>
      </c>
      <c r="P187" t="s">
        <v>219</v>
      </c>
      <c r="Q187" s="35">
        <v>334</v>
      </c>
      <c r="R187" t="s">
        <v>281</v>
      </c>
      <c r="S187" s="34" t="s">
        <v>234</v>
      </c>
      <c r="T187" s="34" t="s">
        <v>234</v>
      </c>
      <c r="U187" t="s">
        <v>376</v>
      </c>
      <c r="V187" t="s">
        <v>219</v>
      </c>
    </row>
    <row r="188" spans="1:22" ht="19.5" customHeight="1" x14ac:dyDescent="0.25">
      <c r="A188" t="s">
        <v>26</v>
      </c>
      <c r="B188" t="s">
        <v>168</v>
      </c>
      <c r="C188" s="13">
        <v>636456</v>
      </c>
      <c r="D188" s="32">
        <v>31822.799999999999</v>
      </c>
      <c r="E188" s="32">
        <v>5303.8</v>
      </c>
      <c r="F188" s="36" t="s">
        <v>232</v>
      </c>
      <c r="G188" s="35">
        <v>0</v>
      </c>
      <c r="H188" s="35">
        <v>0</v>
      </c>
      <c r="I188" s="35">
        <v>0</v>
      </c>
      <c r="J188" s="35">
        <v>0</v>
      </c>
      <c r="K188" s="35">
        <v>0</v>
      </c>
      <c r="L188" s="35">
        <v>0</v>
      </c>
      <c r="M188" t="s">
        <v>219</v>
      </c>
      <c r="N188" s="35">
        <v>26519</v>
      </c>
      <c r="O188" t="s">
        <v>237</v>
      </c>
      <c r="P188" t="s">
        <v>219</v>
      </c>
      <c r="Q188" s="35">
        <v>0</v>
      </c>
      <c r="S188" s="34" t="s">
        <v>234</v>
      </c>
      <c r="T188" s="34" t="s">
        <v>234</v>
      </c>
      <c r="U188" t="s">
        <v>377</v>
      </c>
      <c r="V188" t="s">
        <v>219</v>
      </c>
    </row>
    <row r="189" spans="1:22" ht="19.5" customHeight="1" x14ac:dyDescent="0.25">
      <c r="A189" t="s">
        <v>26</v>
      </c>
      <c r="B189" t="s">
        <v>169</v>
      </c>
      <c r="C189" s="13">
        <v>2006153</v>
      </c>
      <c r="D189" s="32">
        <v>100307.65</v>
      </c>
      <c r="E189" s="32">
        <v>16718</v>
      </c>
      <c r="F189" s="36" t="s">
        <v>232</v>
      </c>
      <c r="G189" s="35">
        <v>0</v>
      </c>
      <c r="H189" s="35">
        <v>0</v>
      </c>
      <c r="I189" s="35">
        <v>0</v>
      </c>
      <c r="J189" s="35">
        <v>0</v>
      </c>
      <c r="K189" s="35">
        <v>0</v>
      </c>
      <c r="L189" s="35">
        <v>0</v>
      </c>
      <c r="M189" t="s">
        <v>219</v>
      </c>
      <c r="N189" s="35">
        <v>83589.649999999994</v>
      </c>
      <c r="O189" t="s">
        <v>235</v>
      </c>
      <c r="P189" t="s">
        <v>219</v>
      </c>
      <c r="Q189" s="35">
        <v>83590</v>
      </c>
      <c r="R189" t="s">
        <v>344</v>
      </c>
      <c r="S189" s="34" t="s">
        <v>234</v>
      </c>
      <c r="T189" s="34" t="s">
        <v>234</v>
      </c>
      <c r="U189" t="s">
        <v>409</v>
      </c>
    </row>
    <row r="190" spans="1:22" ht="19.5" customHeight="1" x14ac:dyDescent="0.25">
      <c r="A190" t="s">
        <v>26</v>
      </c>
      <c r="B190" t="s">
        <v>170</v>
      </c>
      <c r="C190" s="13">
        <v>973</v>
      </c>
      <c r="D190" s="32">
        <v>48.65</v>
      </c>
      <c r="E190" s="32">
        <v>8.11</v>
      </c>
      <c r="F190" s="36" t="s">
        <v>232</v>
      </c>
      <c r="G190" s="35">
        <v>0</v>
      </c>
      <c r="H190" s="35">
        <v>0</v>
      </c>
      <c r="I190" s="35">
        <v>0</v>
      </c>
      <c r="J190" s="35">
        <v>0</v>
      </c>
      <c r="K190" s="35">
        <v>0</v>
      </c>
      <c r="L190" s="35">
        <v>0</v>
      </c>
      <c r="N190" s="35">
        <v>40.54</v>
      </c>
      <c r="O190" t="s">
        <v>235</v>
      </c>
      <c r="Q190" s="35">
        <v>58.5</v>
      </c>
      <c r="R190" t="s">
        <v>274</v>
      </c>
      <c r="S190" s="34" t="s">
        <v>234</v>
      </c>
      <c r="T190" s="34" t="s">
        <v>234</v>
      </c>
      <c r="U190" s="17"/>
    </row>
    <row r="191" spans="1:22" ht="19.5" customHeight="1" x14ac:dyDescent="0.25">
      <c r="A191" t="s">
        <v>26</v>
      </c>
      <c r="B191" t="s">
        <v>171</v>
      </c>
      <c r="C191" s="13">
        <v>552606</v>
      </c>
      <c r="D191" s="32">
        <v>29052.15</v>
      </c>
      <c r="E191" s="32">
        <v>4842.03</v>
      </c>
      <c r="F191" s="36" t="s">
        <v>232</v>
      </c>
      <c r="G191" s="35">
        <v>0</v>
      </c>
      <c r="H191" s="35">
        <v>0</v>
      </c>
      <c r="I191" s="35">
        <v>0</v>
      </c>
      <c r="J191" s="35">
        <v>0</v>
      </c>
      <c r="K191" s="35">
        <v>0</v>
      </c>
      <c r="L191" s="35">
        <v>0</v>
      </c>
      <c r="M191" t="s">
        <v>219</v>
      </c>
      <c r="N191" s="35">
        <v>24210.12</v>
      </c>
      <c r="O191" t="s">
        <v>235</v>
      </c>
      <c r="P191" t="s">
        <v>219</v>
      </c>
      <c r="Q191" s="34" t="s">
        <v>234</v>
      </c>
      <c r="R191" s="14" t="s">
        <v>234</v>
      </c>
      <c r="S191" s="34" t="s">
        <v>234</v>
      </c>
      <c r="T191" s="34" t="s">
        <v>234</v>
      </c>
      <c r="V191" t="s">
        <v>219</v>
      </c>
    </row>
    <row r="192" spans="1:22" ht="19.5" customHeight="1" x14ac:dyDescent="0.25">
      <c r="A192" t="s">
        <v>26</v>
      </c>
      <c r="B192" t="s">
        <v>544</v>
      </c>
      <c r="C192" s="13">
        <v>559</v>
      </c>
      <c r="D192" s="32">
        <v>27.95</v>
      </c>
      <c r="E192" s="32">
        <v>4.04</v>
      </c>
      <c r="F192" s="36" t="s">
        <v>232</v>
      </c>
      <c r="G192" s="35">
        <v>0</v>
      </c>
      <c r="H192" s="35">
        <v>0</v>
      </c>
      <c r="I192" s="35">
        <v>0</v>
      </c>
      <c r="J192" s="35">
        <v>0</v>
      </c>
      <c r="K192" s="35">
        <v>0</v>
      </c>
      <c r="L192" s="35">
        <v>0</v>
      </c>
      <c r="M192" t="s">
        <v>219</v>
      </c>
      <c r="N192" s="35">
        <v>23.91</v>
      </c>
      <c r="O192" t="s">
        <v>235</v>
      </c>
      <c r="P192" t="s">
        <v>219</v>
      </c>
      <c r="Q192" s="35">
        <v>24</v>
      </c>
      <c r="R192" t="s">
        <v>274</v>
      </c>
      <c r="S192" s="34" t="s">
        <v>234</v>
      </c>
      <c r="T192" s="34" t="s">
        <v>234</v>
      </c>
      <c r="U192" t="s">
        <v>219</v>
      </c>
      <c r="V192" t="s">
        <v>219</v>
      </c>
    </row>
    <row r="193" spans="1:22" ht="19.5" customHeight="1" x14ac:dyDescent="0.25">
      <c r="A193" t="s">
        <v>26</v>
      </c>
      <c r="B193" t="s">
        <v>172</v>
      </c>
      <c r="C193" s="13">
        <v>1570</v>
      </c>
      <c r="D193" s="32">
        <v>78.5</v>
      </c>
      <c r="E193" s="32">
        <v>13.08</v>
      </c>
      <c r="F193" s="36" t="s">
        <v>232</v>
      </c>
      <c r="G193" s="35">
        <v>0</v>
      </c>
      <c r="H193" s="35">
        <v>0</v>
      </c>
      <c r="I193" s="35">
        <v>0</v>
      </c>
      <c r="J193" s="35">
        <v>0</v>
      </c>
      <c r="K193" s="35">
        <v>0</v>
      </c>
      <c r="L193" s="35">
        <v>0</v>
      </c>
      <c r="M193" t="s">
        <v>219</v>
      </c>
      <c r="N193" s="35">
        <v>65.42</v>
      </c>
      <c r="O193" t="s">
        <v>235</v>
      </c>
      <c r="P193" t="s">
        <v>219</v>
      </c>
      <c r="Q193" s="35">
        <v>65</v>
      </c>
      <c r="R193" t="s">
        <v>274</v>
      </c>
      <c r="S193" s="34" t="s">
        <v>234</v>
      </c>
      <c r="T193" s="34" t="s">
        <v>234</v>
      </c>
      <c r="U193" t="s">
        <v>219</v>
      </c>
      <c r="V193" t="s">
        <v>219</v>
      </c>
    </row>
    <row r="194" spans="1:22" ht="19.5" customHeight="1" x14ac:dyDescent="0.25">
      <c r="A194" t="s">
        <v>26</v>
      </c>
      <c r="B194" t="s">
        <v>173</v>
      </c>
      <c r="C194" s="13">
        <v>11842720</v>
      </c>
      <c r="D194" s="32">
        <v>592136</v>
      </c>
      <c r="E194" s="32">
        <v>98689.33</v>
      </c>
      <c r="F194" s="36" t="s">
        <v>232</v>
      </c>
      <c r="G194" s="35">
        <v>0</v>
      </c>
      <c r="H194" s="35">
        <v>0</v>
      </c>
      <c r="I194" s="35">
        <v>0</v>
      </c>
      <c r="J194" s="35">
        <v>0</v>
      </c>
      <c r="K194" s="35">
        <v>0</v>
      </c>
      <c r="L194" s="35">
        <v>0</v>
      </c>
      <c r="M194" t="s">
        <v>219</v>
      </c>
      <c r="N194" s="35">
        <v>493446.67</v>
      </c>
      <c r="O194" t="s">
        <v>250</v>
      </c>
      <c r="P194" t="s">
        <v>263</v>
      </c>
      <c r="Q194" s="35">
        <v>0</v>
      </c>
      <c r="S194" s="34" t="s">
        <v>234</v>
      </c>
      <c r="T194" s="34" t="s">
        <v>234</v>
      </c>
      <c r="U194" t="s">
        <v>219</v>
      </c>
      <c r="V194" t="s">
        <v>219</v>
      </c>
    </row>
    <row r="195" spans="1:22" ht="19.5" customHeight="1" x14ac:dyDescent="0.25">
      <c r="A195" t="s">
        <v>26</v>
      </c>
      <c r="B195" t="s">
        <v>174</v>
      </c>
      <c r="C195" s="13">
        <v>125672</v>
      </c>
      <c r="D195" s="32">
        <v>6283.6</v>
      </c>
      <c r="E195" s="32">
        <v>1047.27</v>
      </c>
      <c r="F195" s="36" t="s">
        <v>232</v>
      </c>
      <c r="G195" s="35">
        <v>0</v>
      </c>
      <c r="H195" s="35">
        <v>0</v>
      </c>
      <c r="I195" s="35">
        <v>0</v>
      </c>
      <c r="J195" s="35">
        <v>0</v>
      </c>
      <c r="K195" s="35">
        <v>0</v>
      </c>
      <c r="L195" s="35">
        <v>0</v>
      </c>
      <c r="M195" t="s">
        <v>219</v>
      </c>
      <c r="N195" s="35">
        <v>5236.33</v>
      </c>
      <c r="O195" t="s">
        <v>237</v>
      </c>
      <c r="P195" t="s">
        <v>265</v>
      </c>
      <c r="Q195" s="35">
        <v>0</v>
      </c>
      <c r="S195" s="34" t="s">
        <v>234</v>
      </c>
      <c r="T195" s="34" t="s">
        <v>234</v>
      </c>
      <c r="U195" t="s">
        <v>410</v>
      </c>
    </row>
    <row r="196" spans="1:22" ht="19.5" customHeight="1" x14ac:dyDescent="0.25">
      <c r="A196" t="s">
        <v>26</v>
      </c>
      <c r="B196" t="s">
        <v>546</v>
      </c>
      <c r="C196" s="13">
        <v>4359</v>
      </c>
      <c r="D196" s="32">
        <v>217.95</v>
      </c>
      <c r="E196" s="32">
        <v>36.33</v>
      </c>
      <c r="F196" s="34" t="s">
        <v>232</v>
      </c>
      <c r="G196" s="35">
        <v>0</v>
      </c>
      <c r="H196" s="35">
        <v>0</v>
      </c>
      <c r="I196" s="35">
        <v>0</v>
      </c>
      <c r="J196" s="35">
        <v>0</v>
      </c>
      <c r="K196" s="35">
        <v>0</v>
      </c>
      <c r="L196" s="35">
        <v>0</v>
      </c>
      <c r="M196" t="s">
        <v>219</v>
      </c>
      <c r="N196" s="35">
        <v>181.62</v>
      </c>
      <c r="O196" t="s">
        <v>235</v>
      </c>
      <c r="P196" t="s">
        <v>219</v>
      </c>
      <c r="Q196" s="35">
        <v>181</v>
      </c>
      <c r="R196" t="s">
        <v>282</v>
      </c>
      <c r="S196" s="34" t="s">
        <v>234</v>
      </c>
      <c r="T196" s="34" t="s">
        <v>234</v>
      </c>
      <c r="U196" t="s">
        <v>219</v>
      </c>
      <c r="V196" t="s">
        <v>219</v>
      </c>
    </row>
    <row r="197" spans="1:22" ht="19.5" customHeight="1" x14ac:dyDescent="0.25">
      <c r="A197" t="s">
        <v>26</v>
      </c>
      <c r="B197" t="s">
        <v>175</v>
      </c>
      <c r="C197" s="13">
        <v>1441806</v>
      </c>
      <c r="D197" s="32">
        <v>145287</v>
      </c>
      <c r="E197" s="32">
        <v>24214</v>
      </c>
      <c r="F197" s="36" t="s">
        <v>232</v>
      </c>
      <c r="G197" s="35">
        <v>0</v>
      </c>
      <c r="H197" s="35">
        <v>0</v>
      </c>
      <c r="I197" s="35">
        <v>0</v>
      </c>
      <c r="J197" s="35">
        <v>0</v>
      </c>
      <c r="K197" s="35">
        <v>0</v>
      </c>
      <c r="L197" s="35">
        <v>0</v>
      </c>
      <c r="M197" t="s">
        <v>219</v>
      </c>
      <c r="N197" s="35">
        <v>121073</v>
      </c>
      <c r="O197" t="s">
        <v>235</v>
      </c>
      <c r="P197" t="s">
        <v>219</v>
      </c>
      <c r="Q197" s="35">
        <v>121073</v>
      </c>
      <c r="R197" t="s">
        <v>344</v>
      </c>
      <c r="S197" s="34" t="s">
        <v>234</v>
      </c>
      <c r="T197" s="34" t="s">
        <v>234</v>
      </c>
      <c r="U197" t="s">
        <v>435</v>
      </c>
    </row>
    <row r="198" spans="1:22" ht="19.5" customHeight="1" x14ac:dyDescent="0.25">
      <c r="A198" t="s">
        <v>26</v>
      </c>
      <c r="B198" t="s">
        <v>176</v>
      </c>
      <c r="C198" s="13">
        <v>145852</v>
      </c>
      <c r="D198" s="32">
        <v>7292.6</v>
      </c>
      <c r="E198" s="32">
        <v>1215.43</v>
      </c>
      <c r="F198" s="36" t="s">
        <v>232</v>
      </c>
      <c r="G198" s="35">
        <v>0</v>
      </c>
      <c r="H198" s="35">
        <v>0</v>
      </c>
      <c r="I198" s="35">
        <v>0</v>
      </c>
      <c r="J198" s="35">
        <v>0</v>
      </c>
      <c r="K198" s="35">
        <v>0</v>
      </c>
      <c r="L198" s="35">
        <v>0</v>
      </c>
      <c r="M198" t="s">
        <v>219</v>
      </c>
      <c r="N198" s="35">
        <v>6077.17</v>
      </c>
      <c r="O198" t="s">
        <v>237</v>
      </c>
      <c r="P198" t="s">
        <v>219</v>
      </c>
      <c r="Q198" s="35">
        <v>1313</v>
      </c>
      <c r="R198" t="s">
        <v>282</v>
      </c>
      <c r="S198" s="34" t="s">
        <v>234</v>
      </c>
      <c r="T198" s="34" t="s">
        <v>234</v>
      </c>
      <c r="U198" t="s">
        <v>219</v>
      </c>
      <c r="V198" t="s">
        <v>219</v>
      </c>
    </row>
    <row r="199" spans="1:22" ht="19.5" customHeight="1" x14ac:dyDescent="0.25">
      <c r="A199" t="s">
        <v>26</v>
      </c>
      <c r="B199" t="s">
        <v>549</v>
      </c>
      <c r="C199" s="13">
        <v>54078</v>
      </c>
      <c r="D199" s="32">
        <v>2704</v>
      </c>
      <c r="E199" s="32">
        <v>451</v>
      </c>
      <c r="F199" s="36" t="s">
        <v>232</v>
      </c>
      <c r="G199" s="35">
        <v>0</v>
      </c>
      <c r="H199" s="35">
        <v>0</v>
      </c>
      <c r="I199" s="35">
        <v>0</v>
      </c>
      <c r="J199" s="35">
        <v>0</v>
      </c>
      <c r="K199" s="35">
        <v>0</v>
      </c>
      <c r="L199" s="35">
        <v>0</v>
      </c>
      <c r="M199" t="s">
        <v>219</v>
      </c>
      <c r="N199" s="35">
        <v>2253</v>
      </c>
      <c r="O199" t="s">
        <v>235</v>
      </c>
      <c r="P199" t="s">
        <v>219</v>
      </c>
      <c r="Q199" s="35">
        <v>4642</v>
      </c>
      <c r="R199" t="s">
        <v>282</v>
      </c>
      <c r="S199" s="34" t="s">
        <v>234</v>
      </c>
      <c r="T199" s="34" t="s">
        <v>234</v>
      </c>
      <c r="V199" t="s">
        <v>219</v>
      </c>
    </row>
    <row r="200" spans="1:22" ht="19.5" customHeight="1" x14ac:dyDescent="0.25">
      <c r="A200" t="s">
        <v>26</v>
      </c>
      <c r="B200" t="s">
        <v>177</v>
      </c>
      <c r="C200" s="13">
        <v>332741451</v>
      </c>
      <c r="D200" s="32">
        <v>16637072.550000001</v>
      </c>
      <c r="E200" s="32">
        <v>2772845.42</v>
      </c>
      <c r="F200" s="36" t="s">
        <v>232</v>
      </c>
      <c r="G200" s="35">
        <v>0</v>
      </c>
      <c r="H200" s="35">
        <v>0</v>
      </c>
      <c r="I200" s="35">
        <v>0</v>
      </c>
      <c r="J200" s="35">
        <v>0</v>
      </c>
      <c r="K200" s="35">
        <v>0</v>
      </c>
      <c r="L200" s="35">
        <v>0</v>
      </c>
      <c r="M200" t="s">
        <v>219</v>
      </c>
      <c r="N200" s="35">
        <v>13864227.130000001</v>
      </c>
      <c r="O200" t="s">
        <v>235</v>
      </c>
      <c r="P200" t="s">
        <v>219</v>
      </c>
      <c r="Q200" s="35">
        <v>13864227</v>
      </c>
      <c r="R200" t="s">
        <v>282</v>
      </c>
      <c r="S200" s="34" t="s">
        <v>234</v>
      </c>
      <c r="T200" s="34" t="s">
        <v>234</v>
      </c>
      <c r="U200" s="18" t="s">
        <v>378</v>
      </c>
      <c r="V200" t="s">
        <v>219</v>
      </c>
    </row>
    <row r="201" spans="1:22" ht="19.5" customHeight="1" x14ac:dyDescent="0.25">
      <c r="A201" t="s">
        <v>26</v>
      </c>
      <c r="B201" t="s">
        <v>178</v>
      </c>
      <c r="C201" s="13">
        <v>189</v>
      </c>
      <c r="D201" s="32">
        <v>7.87</v>
      </c>
      <c r="E201" s="32">
        <v>1.58</v>
      </c>
      <c r="F201" s="36" t="s">
        <v>232</v>
      </c>
      <c r="G201" s="35">
        <v>0</v>
      </c>
      <c r="H201" s="35">
        <v>0</v>
      </c>
      <c r="I201" s="35">
        <v>0</v>
      </c>
      <c r="J201" s="35">
        <v>0</v>
      </c>
      <c r="K201" s="35">
        <v>0</v>
      </c>
      <c r="L201" s="35">
        <v>0</v>
      </c>
      <c r="M201" t="s">
        <v>219</v>
      </c>
      <c r="N201" s="35">
        <v>6.29</v>
      </c>
      <c r="O201" t="s">
        <v>237</v>
      </c>
      <c r="P201" t="s">
        <v>219</v>
      </c>
      <c r="Q201" s="35">
        <v>0</v>
      </c>
      <c r="S201" s="34" t="s">
        <v>234</v>
      </c>
      <c r="T201" s="34" t="s">
        <v>234</v>
      </c>
      <c r="U201" t="s">
        <v>219</v>
      </c>
      <c r="V201" t="s">
        <v>219</v>
      </c>
    </row>
    <row r="202" spans="1:22" ht="19.5" customHeight="1" x14ac:dyDescent="0.25">
      <c r="A202" t="s">
        <v>26</v>
      </c>
      <c r="B202" t="s">
        <v>179</v>
      </c>
      <c r="C202" s="13">
        <v>6</v>
      </c>
      <c r="D202" s="32">
        <v>0.25</v>
      </c>
      <c r="E202" s="32">
        <v>0.05</v>
      </c>
      <c r="F202" s="36" t="s">
        <v>232</v>
      </c>
      <c r="G202" s="35">
        <v>0</v>
      </c>
      <c r="H202" s="35">
        <v>0</v>
      </c>
      <c r="I202" s="35">
        <v>0</v>
      </c>
      <c r="J202" s="35">
        <v>0</v>
      </c>
      <c r="K202" s="35">
        <v>0</v>
      </c>
      <c r="L202" s="35">
        <v>0</v>
      </c>
      <c r="M202" t="s">
        <v>219</v>
      </c>
      <c r="N202" s="35">
        <v>0.2</v>
      </c>
      <c r="O202" t="s">
        <v>237</v>
      </c>
      <c r="P202" t="s">
        <v>219</v>
      </c>
      <c r="Q202" s="35">
        <v>0</v>
      </c>
      <c r="S202" s="34" t="s">
        <v>234</v>
      </c>
      <c r="T202" s="34" t="s">
        <v>234</v>
      </c>
      <c r="U202" t="s">
        <v>219</v>
      </c>
      <c r="V202" t="s">
        <v>219</v>
      </c>
    </row>
    <row r="203" spans="1:22" ht="19.5" customHeight="1" x14ac:dyDescent="0.25">
      <c r="A203" t="s">
        <v>26</v>
      </c>
      <c r="B203" t="s">
        <v>180</v>
      </c>
      <c r="C203" s="13">
        <v>199243</v>
      </c>
      <c r="D203" s="32">
        <v>9962.15</v>
      </c>
      <c r="E203" s="32">
        <v>1992.26</v>
      </c>
      <c r="F203" s="36" t="s">
        <v>232</v>
      </c>
      <c r="G203" s="35">
        <v>0</v>
      </c>
      <c r="H203" s="35">
        <v>0</v>
      </c>
      <c r="I203" s="35">
        <v>0</v>
      </c>
      <c r="J203" s="35">
        <v>0</v>
      </c>
      <c r="K203" s="35">
        <v>0</v>
      </c>
      <c r="L203" s="35">
        <v>0</v>
      </c>
      <c r="M203" t="s">
        <v>219</v>
      </c>
      <c r="N203" s="35">
        <v>7969.89</v>
      </c>
      <c r="O203" t="s">
        <v>237</v>
      </c>
      <c r="P203" t="s">
        <v>266</v>
      </c>
      <c r="Q203" s="35">
        <v>9962</v>
      </c>
      <c r="R203" t="s">
        <v>274</v>
      </c>
      <c r="S203" s="34" t="s">
        <v>234</v>
      </c>
      <c r="T203" s="34" t="s">
        <v>234</v>
      </c>
      <c r="U203" t="s">
        <v>433</v>
      </c>
    </row>
    <row r="204" spans="1:22" ht="19.5" customHeight="1" x14ac:dyDescent="0.25">
      <c r="A204" t="s">
        <v>26</v>
      </c>
      <c r="B204" t="s">
        <v>552</v>
      </c>
      <c r="C204" s="13">
        <v>120629924</v>
      </c>
      <c r="D204" s="32">
        <v>6031496</v>
      </c>
      <c r="E204" s="32">
        <v>976993</v>
      </c>
      <c r="F204" s="34" t="s">
        <v>232</v>
      </c>
      <c r="G204" s="35">
        <v>0</v>
      </c>
      <c r="H204" s="35">
        <v>0</v>
      </c>
      <c r="I204" s="35">
        <v>0</v>
      </c>
      <c r="J204" s="35">
        <v>0</v>
      </c>
      <c r="K204" s="35">
        <v>0</v>
      </c>
      <c r="L204" s="35">
        <v>0</v>
      </c>
      <c r="M204" t="s">
        <v>219</v>
      </c>
      <c r="N204" s="35">
        <v>5054503</v>
      </c>
      <c r="O204" t="s">
        <v>235</v>
      </c>
      <c r="P204" t="s">
        <v>219</v>
      </c>
      <c r="Q204" s="35">
        <v>6031496</v>
      </c>
      <c r="R204" t="s">
        <v>282</v>
      </c>
      <c r="S204" s="34" t="s">
        <v>234</v>
      </c>
      <c r="T204" s="34">
        <v>19887722</v>
      </c>
      <c r="U204" s="17" t="s">
        <v>219</v>
      </c>
      <c r="V204" t="s">
        <v>219</v>
      </c>
    </row>
    <row r="205" spans="1:22" ht="19.5" customHeight="1" x14ac:dyDescent="0.25">
      <c r="A205" t="s">
        <v>26</v>
      </c>
      <c r="B205" t="s">
        <v>181</v>
      </c>
      <c r="C205" s="13">
        <v>1939275</v>
      </c>
      <c r="D205" s="32">
        <v>96963.75</v>
      </c>
      <c r="E205" s="32">
        <v>19392.75</v>
      </c>
      <c r="F205" s="36" t="s">
        <v>232</v>
      </c>
      <c r="G205" s="35">
        <v>0</v>
      </c>
      <c r="H205" s="35">
        <v>0</v>
      </c>
      <c r="I205" s="35">
        <v>0</v>
      </c>
      <c r="J205" s="35">
        <v>0</v>
      </c>
      <c r="K205" s="35">
        <v>0</v>
      </c>
      <c r="L205" s="35">
        <v>0</v>
      </c>
      <c r="N205" s="35">
        <v>77571</v>
      </c>
      <c r="O205" t="s">
        <v>235</v>
      </c>
      <c r="Q205" s="35">
        <v>96963.75</v>
      </c>
      <c r="R205" t="s">
        <v>274</v>
      </c>
      <c r="S205" s="34" t="s">
        <v>234</v>
      </c>
      <c r="T205" s="34" t="s">
        <v>234</v>
      </c>
      <c r="U205" s="17"/>
    </row>
    <row r="206" spans="1:22" ht="19.5" customHeight="1" x14ac:dyDescent="0.25">
      <c r="A206" t="s">
        <v>26</v>
      </c>
      <c r="B206" t="s">
        <v>182</v>
      </c>
      <c r="C206" s="13">
        <v>6424</v>
      </c>
      <c r="D206" s="32">
        <v>321.2</v>
      </c>
      <c r="E206" s="32">
        <v>53.53</v>
      </c>
      <c r="F206" s="36" t="s">
        <v>232</v>
      </c>
      <c r="G206" s="35">
        <v>0</v>
      </c>
      <c r="H206" s="35">
        <v>0</v>
      </c>
      <c r="I206" s="35">
        <v>0</v>
      </c>
      <c r="J206" s="35">
        <v>0</v>
      </c>
      <c r="K206" s="35">
        <v>0</v>
      </c>
      <c r="L206" s="35">
        <v>0</v>
      </c>
      <c r="M206" t="s">
        <v>219</v>
      </c>
      <c r="N206" s="35">
        <v>267.67</v>
      </c>
      <c r="O206" t="s">
        <v>235</v>
      </c>
      <c r="P206" t="s">
        <v>219</v>
      </c>
      <c r="Q206" s="35">
        <v>268</v>
      </c>
      <c r="R206" t="s">
        <v>282</v>
      </c>
      <c r="S206" s="34" t="s">
        <v>234</v>
      </c>
      <c r="T206" s="34" t="s">
        <v>234</v>
      </c>
      <c r="U206" t="s">
        <v>412</v>
      </c>
    </row>
    <row r="207" spans="1:22" ht="19.5" customHeight="1" x14ac:dyDescent="0.25">
      <c r="A207" t="s">
        <v>26</v>
      </c>
      <c r="B207" t="s">
        <v>183</v>
      </c>
      <c r="C207" s="13">
        <v>9359305</v>
      </c>
      <c r="D207" s="32">
        <v>468000</v>
      </c>
      <c r="E207" s="32">
        <v>94000</v>
      </c>
      <c r="F207" s="36">
        <v>75000</v>
      </c>
      <c r="G207" s="35">
        <v>0</v>
      </c>
      <c r="H207" s="35">
        <v>0</v>
      </c>
      <c r="I207" s="35">
        <v>0</v>
      </c>
      <c r="J207" s="35">
        <v>0</v>
      </c>
      <c r="K207" s="35">
        <v>0</v>
      </c>
      <c r="L207" s="35">
        <v>75000</v>
      </c>
      <c r="M207" t="s">
        <v>229</v>
      </c>
      <c r="N207" s="35">
        <v>299000</v>
      </c>
      <c r="O207" t="s">
        <v>240</v>
      </c>
      <c r="P207" t="s">
        <v>267</v>
      </c>
      <c r="Q207" s="35">
        <v>199000</v>
      </c>
      <c r="R207" t="s">
        <v>413</v>
      </c>
      <c r="S207" s="34" t="s">
        <v>234</v>
      </c>
      <c r="T207" s="34" t="s">
        <v>234</v>
      </c>
      <c r="U207" t="s">
        <v>219</v>
      </c>
      <c r="V207" t="s">
        <v>219</v>
      </c>
    </row>
    <row r="208" spans="1:22" ht="19.5" customHeight="1" x14ac:dyDescent="0.25">
      <c r="A208" t="s">
        <v>26</v>
      </c>
      <c r="B208" t="s">
        <v>556</v>
      </c>
      <c r="C208" s="13">
        <v>4643</v>
      </c>
      <c r="D208" s="32">
        <v>232.15</v>
      </c>
      <c r="E208" s="32">
        <v>38.69</v>
      </c>
      <c r="F208" s="36" t="s">
        <v>232</v>
      </c>
      <c r="G208" s="35">
        <v>0</v>
      </c>
      <c r="H208" s="35">
        <v>0</v>
      </c>
      <c r="I208" s="35">
        <v>0</v>
      </c>
      <c r="J208" s="35">
        <v>0</v>
      </c>
      <c r="K208" s="35">
        <v>0</v>
      </c>
      <c r="L208" s="35">
        <v>0</v>
      </c>
      <c r="M208" t="s">
        <v>219</v>
      </c>
      <c r="N208" s="35">
        <v>193.46</v>
      </c>
      <c r="O208" t="s">
        <v>235</v>
      </c>
      <c r="P208" t="s">
        <v>219</v>
      </c>
      <c r="Q208" s="35">
        <v>193</v>
      </c>
      <c r="R208" t="s">
        <v>282</v>
      </c>
      <c r="S208" s="34" t="s">
        <v>234</v>
      </c>
      <c r="T208" s="34" t="s">
        <v>234</v>
      </c>
      <c r="U208" t="s">
        <v>219</v>
      </c>
      <c r="V208" t="s">
        <v>219</v>
      </c>
    </row>
    <row r="209" spans="1:22" ht="19.5" customHeight="1" x14ac:dyDescent="0.25">
      <c r="A209" t="s">
        <v>26</v>
      </c>
      <c r="B209" t="s">
        <v>557</v>
      </c>
      <c r="C209" s="13">
        <v>22891</v>
      </c>
      <c r="D209" s="32">
        <v>1144.55</v>
      </c>
      <c r="E209" s="32">
        <v>228.91</v>
      </c>
      <c r="F209" s="36" t="s">
        <v>232</v>
      </c>
      <c r="G209" s="35">
        <v>0</v>
      </c>
      <c r="H209" s="35">
        <v>0</v>
      </c>
      <c r="I209" s="35">
        <v>0</v>
      </c>
      <c r="J209" s="35">
        <v>0</v>
      </c>
      <c r="K209" s="35">
        <v>0</v>
      </c>
      <c r="L209" s="35">
        <v>0</v>
      </c>
      <c r="M209" t="s">
        <v>219</v>
      </c>
      <c r="N209" s="35">
        <v>915.64</v>
      </c>
      <c r="O209" t="s">
        <v>237</v>
      </c>
      <c r="P209" t="s">
        <v>219</v>
      </c>
      <c r="Q209" s="35">
        <v>0</v>
      </c>
      <c r="S209" s="34" t="s">
        <v>234</v>
      </c>
      <c r="T209" s="34" t="s">
        <v>234</v>
      </c>
      <c r="U209" t="s">
        <v>414</v>
      </c>
    </row>
    <row r="210" spans="1:22" ht="19.5" customHeight="1" x14ac:dyDescent="0.25">
      <c r="A210" t="s">
        <v>26</v>
      </c>
      <c r="B210" t="s">
        <v>558</v>
      </c>
      <c r="C210" s="13">
        <v>8994517</v>
      </c>
      <c r="D210" s="32">
        <v>449978</v>
      </c>
      <c r="E210" s="32">
        <v>74996</v>
      </c>
      <c r="F210" s="36" t="s">
        <v>232</v>
      </c>
      <c r="G210" s="35">
        <v>0</v>
      </c>
      <c r="H210" s="35">
        <v>0</v>
      </c>
      <c r="I210" s="35">
        <v>0</v>
      </c>
      <c r="J210" s="35">
        <v>0</v>
      </c>
      <c r="K210" s="35">
        <v>0</v>
      </c>
      <c r="L210" s="35">
        <v>0</v>
      </c>
      <c r="M210" t="s">
        <v>219</v>
      </c>
      <c r="N210" s="35">
        <v>374982</v>
      </c>
      <c r="O210" t="s">
        <v>235</v>
      </c>
      <c r="P210" t="s">
        <v>219</v>
      </c>
      <c r="Q210" s="34" t="s">
        <v>234</v>
      </c>
      <c r="R210" s="14" t="s">
        <v>234</v>
      </c>
      <c r="S210" s="34" t="s">
        <v>234</v>
      </c>
      <c r="T210" s="34" t="s">
        <v>234</v>
      </c>
      <c r="U210" t="s">
        <v>219</v>
      </c>
      <c r="V210" t="s">
        <v>219</v>
      </c>
    </row>
    <row r="211" spans="1:22" ht="19.5" customHeight="1" x14ac:dyDescent="0.25">
      <c r="A211" t="s">
        <v>26</v>
      </c>
      <c r="B211" t="s">
        <v>184</v>
      </c>
      <c r="C211" s="13">
        <v>2030</v>
      </c>
      <c r="D211" s="32">
        <v>104.55</v>
      </c>
      <c r="E211" s="32">
        <v>20.91</v>
      </c>
      <c r="F211" s="36" t="s">
        <v>232</v>
      </c>
      <c r="G211" s="35">
        <v>0</v>
      </c>
      <c r="H211" s="35">
        <v>0</v>
      </c>
      <c r="I211" s="35">
        <v>0</v>
      </c>
      <c r="J211" s="35">
        <v>0</v>
      </c>
      <c r="K211" s="35">
        <v>0</v>
      </c>
      <c r="L211" s="35">
        <v>0</v>
      </c>
      <c r="M211" t="s">
        <v>219</v>
      </c>
      <c r="N211" s="35">
        <v>83.64</v>
      </c>
      <c r="O211" t="s">
        <v>235</v>
      </c>
      <c r="P211" t="s">
        <v>268</v>
      </c>
      <c r="Q211" s="35">
        <v>84</v>
      </c>
      <c r="R211" t="s">
        <v>415</v>
      </c>
      <c r="S211" s="34" t="s">
        <v>234</v>
      </c>
      <c r="T211" s="34" t="s">
        <v>234</v>
      </c>
      <c r="U211" t="s">
        <v>416</v>
      </c>
    </row>
    <row r="212" spans="1:22" ht="19.5" customHeight="1" x14ac:dyDescent="0.25">
      <c r="A212" t="s">
        <v>26</v>
      </c>
      <c r="B212" t="s">
        <v>185</v>
      </c>
      <c r="C212" s="13">
        <v>1229783</v>
      </c>
      <c r="D212" s="32">
        <v>61489.15</v>
      </c>
      <c r="E212" s="32">
        <v>10248.19</v>
      </c>
      <c r="F212" s="36" t="s">
        <v>232</v>
      </c>
      <c r="G212" s="35">
        <v>0</v>
      </c>
      <c r="H212" s="35">
        <v>0</v>
      </c>
      <c r="I212" s="35">
        <v>0</v>
      </c>
      <c r="J212" s="35">
        <v>0</v>
      </c>
      <c r="K212" s="35">
        <v>0</v>
      </c>
      <c r="L212" s="35">
        <v>0</v>
      </c>
      <c r="M212" t="s">
        <v>219</v>
      </c>
      <c r="N212" s="35">
        <v>51240.95</v>
      </c>
      <c r="O212" t="s">
        <v>235</v>
      </c>
      <c r="P212" t="s">
        <v>219</v>
      </c>
      <c r="Q212" s="35">
        <v>5124095</v>
      </c>
      <c r="R212" t="s">
        <v>277</v>
      </c>
      <c r="S212" s="34" t="s">
        <v>234</v>
      </c>
      <c r="T212" s="34" t="s">
        <v>234</v>
      </c>
      <c r="U212" t="s">
        <v>219</v>
      </c>
      <c r="V212" t="s">
        <v>219</v>
      </c>
    </row>
    <row r="213" spans="1:22" ht="19.5" customHeight="1" x14ac:dyDescent="0.25">
      <c r="A213" t="s">
        <v>26</v>
      </c>
      <c r="B213" t="s">
        <v>186</v>
      </c>
      <c r="C213" s="13">
        <v>27525</v>
      </c>
      <c r="D213" s="32">
        <v>1376.25</v>
      </c>
      <c r="E213" s="32">
        <v>275.25</v>
      </c>
      <c r="F213" s="36" t="s">
        <v>232</v>
      </c>
      <c r="G213" s="35">
        <v>0</v>
      </c>
      <c r="H213" s="35">
        <v>0</v>
      </c>
      <c r="I213" s="35">
        <v>0</v>
      </c>
      <c r="J213" s="35">
        <v>0</v>
      </c>
      <c r="K213" s="35">
        <v>0</v>
      </c>
      <c r="L213" s="35">
        <v>0</v>
      </c>
      <c r="N213" s="35">
        <v>1101</v>
      </c>
      <c r="O213" t="s">
        <v>235</v>
      </c>
      <c r="Q213" s="34" t="s">
        <v>234</v>
      </c>
      <c r="R213" t="s">
        <v>282</v>
      </c>
      <c r="S213" s="34" t="s">
        <v>234</v>
      </c>
      <c r="T213" s="34" t="s">
        <v>234</v>
      </c>
      <c r="U213" t="s">
        <v>417</v>
      </c>
    </row>
    <row r="214" spans="1:22" ht="19.5" customHeight="1" x14ac:dyDescent="0.25">
      <c r="A214" t="s">
        <v>26</v>
      </c>
      <c r="B214" t="s">
        <v>187</v>
      </c>
      <c r="C214" s="13">
        <v>1903119</v>
      </c>
      <c r="D214" s="32">
        <v>185817.3</v>
      </c>
      <c r="E214" s="32">
        <v>30969.55</v>
      </c>
      <c r="F214" s="36" t="s">
        <v>232</v>
      </c>
      <c r="G214" s="35">
        <v>0</v>
      </c>
      <c r="H214" s="35">
        <v>0</v>
      </c>
      <c r="I214" s="35">
        <v>0</v>
      </c>
      <c r="J214" s="35">
        <v>0</v>
      </c>
      <c r="K214" s="35">
        <v>0</v>
      </c>
      <c r="L214" s="35">
        <v>0</v>
      </c>
      <c r="M214" t="s">
        <v>219</v>
      </c>
      <c r="N214" s="35">
        <v>154847.75</v>
      </c>
      <c r="O214" t="s">
        <v>237</v>
      </c>
      <c r="P214" t="s">
        <v>219</v>
      </c>
      <c r="Q214" s="35">
        <v>0</v>
      </c>
      <c r="S214" s="34" t="s">
        <v>234</v>
      </c>
      <c r="T214" s="34" t="s">
        <v>234</v>
      </c>
      <c r="U214" t="s">
        <v>219</v>
      </c>
    </row>
    <row r="215" spans="1:22" ht="19.5" customHeight="1" x14ac:dyDescent="0.25">
      <c r="A215" t="s">
        <v>26</v>
      </c>
      <c r="B215" t="s">
        <v>188</v>
      </c>
      <c r="C215" s="13">
        <v>18374174</v>
      </c>
      <c r="D215" s="32">
        <v>918708.70000000007</v>
      </c>
      <c r="E215" s="32">
        <v>183741.74000000002</v>
      </c>
      <c r="F215" s="36" t="s">
        <v>232</v>
      </c>
      <c r="G215" s="35">
        <v>0</v>
      </c>
      <c r="H215" s="35">
        <v>0</v>
      </c>
      <c r="I215" s="35">
        <v>0</v>
      </c>
      <c r="J215" s="35">
        <v>0</v>
      </c>
      <c r="K215" s="35">
        <v>0</v>
      </c>
      <c r="L215" s="35">
        <v>0</v>
      </c>
      <c r="N215" s="35">
        <v>734966.96000000008</v>
      </c>
      <c r="O215" t="s">
        <v>235</v>
      </c>
      <c r="Q215" s="36" t="s">
        <v>234</v>
      </c>
      <c r="R215" s="14" t="s">
        <v>234</v>
      </c>
      <c r="S215" s="34" t="s">
        <v>234</v>
      </c>
      <c r="T215" s="34" t="s">
        <v>234</v>
      </c>
    </row>
    <row r="216" spans="1:22" ht="19.5" customHeight="1" x14ac:dyDescent="0.25">
      <c r="A216" t="s">
        <v>26</v>
      </c>
      <c r="B216" t="s">
        <v>189</v>
      </c>
      <c r="C216" s="13">
        <v>316495</v>
      </c>
      <c r="D216" s="32">
        <v>15824.75</v>
      </c>
      <c r="E216" s="32">
        <v>2626.91</v>
      </c>
      <c r="F216" s="36" t="s">
        <v>232</v>
      </c>
      <c r="G216" s="35">
        <v>0</v>
      </c>
      <c r="H216" s="35">
        <v>0</v>
      </c>
      <c r="I216" s="35">
        <v>0</v>
      </c>
      <c r="J216" s="35">
        <v>0</v>
      </c>
      <c r="K216" s="35">
        <v>0</v>
      </c>
      <c r="L216" s="35">
        <v>0</v>
      </c>
      <c r="M216" t="s">
        <v>219</v>
      </c>
      <c r="N216" s="35">
        <v>13197.84</v>
      </c>
      <c r="O216" t="s">
        <v>235</v>
      </c>
      <c r="P216" t="s">
        <v>219</v>
      </c>
      <c r="Q216" s="34" t="s">
        <v>234</v>
      </c>
      <c r="R216" t="s">
        <v>290</v>
      </c>
      <c r="S216" s="34" t="s">
        <v>234</v>
      </c>
      <c r="T216" s="34" t="s">
        <v>234</v>
      </c>
      <c r="U216" t="s">
        <v>219</v>
      </c>
    </row>
    <row r="217" spans="1:22" ht="19.5" customHeight="1" x14ac:dyDescent="0.25">
      <c r="A217" t="s">
        <v>26</v>
      </c>
      <c r="B217" t="s">
        <v>190</v>
      </c>
      <c r="C217" s="13">
        <v>313574</v>
      </c>
      <c r="D217" s="32">
        <v>15678.7</v>
      </c>
      <c r="E217" s="32">
        <v>3135.74</v>
      </c>
      <c r="F217" s="36" t="s">
        <v>232</v>
      </c>
      <c r="G217" s="35">
        <v>0</v>
      </c>
      <c r="H217" s="35">
        <v>0</v>
      </c>
      <c r="I217" s="35">
        <v>0</v>
      </c>
      <c r="J217" s="35">
        <v>0</v>
      </c>
      <c r="K217" s="35">
        <v>0</v>
      </c>
      <c r="L217" s="35">
        <v>0</v>
      </c>
      <c r="N217" s="35">
        <v>12542.96</v>
      </c>
      <c r="O217" t="s">
        <v>235</v>
      </c>
      <c r="Q217" s="34" t="s">
        <v>234</v>
      </c>
      <c r="R217" t="s">
        <v>418</v>
      </c>
      <c r="S217" s="34" t="s">
        <v>234</v>
      </c>
      <c r="T217" s="34" t="s">
        <v>234</v>
      </c>
      <c r="U217" t="s">
        <v>419</v>
      </c>
    </row>
    <row r="218" spans="1:22" ht="19.5" customHeight="1" x14ac:dyDescent="0.25">
      <c r="A218" t="s">
        <v>26</v>
      </c>
      <c r="B218" t="s">
        <v>565</v>
      </c>
      <c r="C218" s="13">
        <v>4765</v>
      </c>
      <c r="D218" s="32">
        <v>238.25</v>
      </c>
      <c r="E218" s="32">
        <v>39.71</v>
      </c>
      <c r="F218" s="36" t="s">
        <v>232</v>
      </c>
      <c r="G218" s="35">
        <v>0</v>
      </c>
      <c r="H218" s="35">
        <v>0</v>
      </c>
      <c r="I218" s="35">
        <v>0</v>
      </c>
      <c r="J218" s="35">
        <v>0</v>
      </c>
      <c r="K218" s="35">
        <v>0</v>
      </c>
      <c r="L218" s="35">
        <v>0</v>
      </c>
      <c r="M218" t="s">
        <v>219</v>
      </c>
      <c r="N218" s="35">
        <v>198.54</v>
      </c>
      <c r="O218" t="s">
        <v>235</v>
      </c>
      <c r="P218" t="s">
        <v>219</v>
      </c>
      <c r="Q218" s="35">
        <v>199</v>
      </c>
      <c r="R218" t="s">
        <v>283</v>
      </c>
      <c r="S218" s="34" t="s">
        <v>234</v>
      </c>
      <c r="T218" s="34" t="s">
        <v>234</v>
      </c>
      <c r="U218" t="s">
        <v>219</v>
      </c>
    </row>
    <row r="219" spans="1:22" ht="19.5" customHeight="1" x14ac:dyDescent="0.25">
      <c r="A219" t="s">
        <v>26</v>
      </c>
      <c r="B219" t="s">
        <v>566</v>
      </c>
      <c r="C219" s="13">
        <v>517</v>
      </c>
      <c r="D219" s="32">
        <v>139.59</v>
      </c>
      <c r="E219" s="32">
        <v>23.27</v>
      </c>
      <c r="F219" s="36" t="s">
        <v>232</v>
      </c>
      <c r="G219" s="35">
        <v>0</v>
      </c>
      <c r="H219" s="35">
        <v>0</v>
      </c>
      <c r="I219" s="35">
        <v>0</v>
      </c>
      <c r="J219" s="35">
        <v>0</v>
      </c>
      <c r="K219" s="35">
        <v>0</v>
      </c>
      <c r="L219" s="35">
        <v>0</v>
      </c>
      <c r="M219" t="s">
        <v>219</v>
      </c>
      <c r="N219" s="35">
        <v>116.32</v>
      </c>
      <c r="O219" t="s">
        <v>235</v>
      </c>
      <c r="P219" t="s">
        <v>219</v>
      </c>
      <c r="Q219" s="34" t="s">
        <v>234</v>
      </c>
      <c r="R219" s="14" t="s">
        <v>234</v>
      </c>
      <c r="S219" s="34" t="s">
        <v>234</v>
      </c>
      <c r="T219" s="34" t="s">
        <v>234</v>
      </c>
      <c r="U219" t="s">
        <v>219</v>
      </c>
    </row>
    <row r="220" spans="1:22" ht="19.5" customHeight="1" x14ac:dyDescent="0.25">
      <c r="A220" t="s">
        <v>26</v>
      </c>
      <c r="B220" t="s">
        <v>191</v>
      </c>
      <c r="C220" s="13">
        <v>75166</v>
      </c>
      <c r="D220" s="32">
        <v>3758.3</v>
      </c>
      <c r="E220" s="32">
        <v>626.38</v>
      </c>
      <c r="F220" s="36" t="s">
        <v>232</v>
      </c>
      <c r="G220" s="35">
        <v>0</v>
      </c>
      <c r="H220" s="35">
        <v>0</v>
      </c>
      <c r="I220" s="35">
        <v>0</v>
      </c>
      <c r="J220" s="35">
        <v>0</v>
      </c>
      <c r="K220" s="35">
        <v>0</v>
      </c>
      <c r="L220" s="35">
        <v>0</v>
      </c>
      <c r="M220" t="s">
        <v>219</v>
      </c>
      <c r="N220" s="35">
        <v>3131.92</v>
      </c>
      <c r="O220" t="s">
        <v>235</v>
      </c>
      <c r="P220" t="s">
        <v>219</v>
      </c>
      <c r="Q220" s="35">
        <v>3131</v>
      </c>
      <c r="R220" t="s">
        <v>274</v>
      </c>
      <c r="S220" s="34" t="s">
        <v>234</v>
      </c>
      <c r="T220" s="34">
        <v>16671</v>
      </c>
      <c r="U220" t="s">
        <v>420</v>
      </c>
    </row>
    <row r="221" spans="1:22" ht="19.5" customHeight="1" x14ac:dyDescent="0.25">
      <c r="A221" t="s">
        <v>26</v>
      </c>
      <c r="B221" t="s">
        <v>192</v>
      </c>
      <c r="C221" s="13">
        <v>26142</v>
      </c>
      <c r="D221" s="32">
        <v>1324.05</v>
      </c>
      <c r="E221" s="32">
        <v>220.68</v>
      </c>
      <c r="F221" s="36" t="s">
        <v>232</v>
      </c>
      <c r="G221" s="35">
        <v>0</v>
      </c>
      <c r="H221" s="35">
        <v>0</v>
      </c>
      <c r="I221" s="35">
        <v>0</v>
      </c>
      <c r="J221" s="35">
        <v>0</v>
      </c>
      <c r="K221" s="35">
        <v>0</v>
      </c>
      <c r="L221" s="35">
        <v>0</v>
      </c>
      <c r="M221" t="s">
        <v>219</v>
      </c>
      <c r="N221" s="35">
        <v>1103.3699999999999</v>
      </c>
      <c r="O221" t="s">
        <v>237</v>
      </c>
      <c r="P221" t="s">
        <v>219</v>
      </c>
      <c r="Q221" s="35">
        <v>0</v>
      </c>
      <c r="S221" s="34" t="s">
        <v>234</v>
      </c>
      <c r="T221" s="34" t="s">
        <v>234</v>
      </c>
      <c r="U221" t="s">
        <v>219</v>
      </c>
    </row>
    <row r="222" spans="1:22" ht="19.5" customHeight="1" x14ac:dyDescent="0.25">
      <c r="A222" t="s">
        <v>26</v>
      </c>
      <c r="B222" t="s">
        <v>193</v>
      </c>
      <c r="C222" s="13">
        <v>43365</v>
      </c>
      <c r="D222" s="32">
        <v>2788.35</v>
      </c>
      <c r="E222" s="32">
        <v>464.77</v>
      </c>
      <c r="F222" s="36">
        <v>50</v>
      </c>
      <c r="G222" s="35">
        <v>0</v>
      </c>
      <c r="H222" s="35">
        <v>0</v>
      </c>
      <c r="I222" s="35">
        <v>0</v>
      </c>
      <c r="J222" s="35">
        <v>0</v>
      </c>
      <c r="K222" s="35">
        <v>50</v>
      </c>
      <c r="L222" s="35">
        <v>0</v>
      </c>
      <c r="M222" t="s">
        <v>219</v>
      </c>
      <c r="N222" s="35">
        <v>2273.58</v>
      </c>
      <c r="O222" t="s">
        <v>235</v>
      </c>
      <c r="P222" t="s">
        <v>219</v>
      </c>
      <c r="Q222" s="35">
        <v>2273</v>
      </c>
      <c r="R222" t="s">
        <v>282</v>
      </c>
      <c r="S222" s="34" t="s">
        <v>234</v>
      </c>
      <c r="T222" s="34" t="s">
        <v>234</v>
      </c>
      <c r="U222" t="s">
        <v>219</v>
      </c>
    </row>
    <row r="223" spans="1:22" ht="19.5" customHeight="1" x14ac:dyDescent="0.25">
      <c r="A223" t="s">
        <v>26</v>
      </c>
      <c r="B223" t="s">
        <v>194</v>
      </c>
      <c r="C223" s="13">
        <v>44203</v>
      </c>
      <c r="D223" s="32">
        <v>2210.15</v>
      </c>
      <c r="E223" s="32">
        <v>368.36</v>
      </c>
      <c r="F223" s="36" t="s">
        <v>232</v>
      </c>
      <c r="G223" s="35">
        <v>0</v>
      </c>
      <c r="H223" s="35">
        <v>0</v>
      </c>
      <c r="I223" s="35">
        <v>0</v>
      </c>
      <c r="J223" s="35">
        <v>0</v>
      </c>
      <c r="K223" s="35">
        <v>0</v>
      </c>
      <c r="L223" s="35">
        <v>0</v>
      </c>
      <c r="M223" t="s">
        <v>219</v>
      </c>
      <c r="N223" s="35">
        <v>1841.79</v>
      </c>
      <c r="O223" t="s">
        <v>237</v>
      </c>
      <c r="P223" t="s">
        <v>219</v>
      </c>
      <c r="Q223" s="35">
        <v>0</v>
      </c>
      <c r="S223" s="34" t="s">
        <v>234</v>
      </c>
      <c r="T223" s="34" t="s">
        <v>234</v>
      </c>
      <c r="U223" t="s">
        <v>219</v>
      </c>
    </row>
    <row r="224" spans="1:22" ht="19.5" customHeight="1" x14ac:dyDescent="0.25">
      <c r="A224" t="s">
        <v>26</v>
      </c>
      <c r="B224" t="s">
        <v>195</v>
      </c>
      <c r="C224" s="13">
        <v>401</v>
      </c>
      <c r="D224" s="32">
        <v>32.1</v>
      </c>
      <c r="E224" s="32">
        <v>6.92</v>
      </c>
      <c r="F224" s="36" t="s">
        <v>232</v>
      </c>
      <c r="G224" s="35">
        <v>0</v>
      </c>
      <c r="H224" s="35">
        <v>0</v>
      </c>
      <c r="I224" s="35">
        <v>0</v>
      </c>
      <c r="J224" s="35">
        <v>0</v>
      </c>
      <c r="K224" s="35">
        <v>0</v>
      </c>
      <c r="L224" s="35">
        <v>0</v>
      </c>
      <c r="M224" t="s">
        <v>219</v>
      </c>
      <c r="N224" s="35">
        <v>25.18</v>
      </c>
      <c r="O224" t="s">
        <v>237</v>
      </c>
      <c r="P224" t="s">
        <v>219</v>
      </c>
      <c r="Q224" s="35">
        <v>0</v>
      </c>
      <c r="S224" s="34" t="s">
        <v>234</v>
      </c>
      <c r="T224" s="34" t="s">
        <v>234</v>
      </c>
      <c r="U224" t="s">
        <v>421</v>
      </c>
    </row>
    <row r="225" spans="1:22" ht="19.5" customHeight="1" x14ac:dyDescent="0.25">
      <c r="A225" t="s">
        <v>26</v>
      </c>
      <c r="B225" t="s">
        <v>196</v>
      </c>
      <c r="C225" s="13">
        <v>3689</v>
      </c>
      <c r="D225" s="32">
        <v>185</v>
      </c>
      <c r="E225" s="32">
        <v>25.68</v>
      </c>
      <c r="F225" s="36">
        <v>175</v>
      </c>
      <c r="G225" s="35">
        <v>150</v>
      </c>
      <c r="H225" s="35">
        <v>20</v>
      </c>
      <c r="I225" s="35">
        <v>5</v>
      </c>
      <c r="J225" s="35">
        <v>0</v>
      </c>
      <c r="K225" s="35">
        <v>0</v>
      </c>
      <c r="L225" s="35">
        <v>0</v>
      </c>
      <c r="M225" t="s">
        <v>219</v>
      </c>
      <c r="N225" s="35">
        <v>-15.68</v>
      </c>
      <c r="O225" t="s">
        <v>237</v>
      </c>
      <c r="P225" t="s">
        <v>219</v>
      </c>
      <c r="Q225" s="35">
        <v>0</v>
      </c>
      <c r="S225" s="34" t="s">
        <v>234</v>
      </c>
      <c r="T225" s="34" t="s">
        <v>234</v>
      </c>
      <c r="U225" t="s">
        <v>422</v>
      </c>
    </row>
    <row r="226" spans="1:22" ht="19.5" customHeight="1" x14ac:dyDescent="0.25">
      <c r="A226" t="s">
        <v>26</v>
      </c>
      <c r="B226" t="s">
        <v>197</v>
      </c>
      <c r="C226" s="13">
        <v>10165</v>
      </c>
      <c r="D226" s="32">
        <v>1177.0999999999999</v>
      </c>
      <c r="E226" s="32">
        <v>196.18</v>
      </c>
      <c r="F226" s="36">
        <v>980.92</v>
      </c>
      <c r="G226" s="35">
        <v>0</v>
      </c>
      <c r="H226" s="35">
        <v>0</v>
      </c>
      <c r="I226" s="35">
        <v>0</v>
      </c>
      <c r="J226" s="35">
        <v>0</v>
      </c>
      <c r="K226" s="35">
        <v>0</v>
      </c>
      <c r="L226" s="35">
        <v>980.92</v>
      </c>
      <c r="M226" t="s">
        <v>230</v>
      </c>
      <c r="N226" s="35">
        <v>0</v>
      </c>
      <c r="O226" t="s">
        <v>237</v>
      </c>
      <c r="P226" t="s">
        <v>219</v>
      </c>
      <c r="Q226" s="35">
        <v>0</v>
      </c>
      <c r="S226" s="34" t="s">
        <v>234</v>
      </c>
      <c r="T226" s="34">
        <v>8663</v>
      </c>
      <c r="U226" t="s">
        <v>219</v>
      </c>
      <c r="V226" t="s">
        <v>219</v>
      </c>
    </row>
    <row r="227" spans="1:22" ht="19.5" customHeight="1" x14ac:dyDescent="0.25">
      <c r="A227" t="s">
        <v>26</v>
      </c>
      <c r="B227" t="s">
        <v>198</v>
      </c>
      <c r="C227" s="13">
        <v>147517</v>
      </c>
      <c r="D227" s="32">
        <v>7375.85</v>
      </c>
      <c r="E227" s="32">
        <v>1229.31</v>
      </c>
      <c r="F227" s="36" t="s">
        <v>232</v>
      </c>
      <c r="G227" s="35">
        <v>0</v>
      </c>
      <c r="H227" s="35">
        <v>0</v>
      </c>
      <c r="I227" s="35">
        <v>0</v>
      </c>
      <c r="J227" s="35">
        <v>0</v>
      </c>
      <c r="K227" s="35">
        <v>0</v>
      </c>
      <c r="L227" s="35">
        <v>0</v>
      </c>
      <c r="M227" t="s">
        <v>219</v>
      </c>
      <c r="N227" s="35">
        <v>6146.54</v>
      </c>
      <c r="O227" t="s">
        <v>235</v>
      </c>
      <c r="P227" t="s">
        <v>219</v>
      </c>
      <c r="Q227" s="34" t="s">
        <v>234</v>
      </c>
      <c r="R227" s="14" t="s">
        <v>234</v>
      </c>
      <c r="S227" s="34" t="s">
        <v>234</v>
      </c>
      <c r="T227" s="34" t="s">
        <v>234</v>
      </c>
      <c r="U227" t="s">
        <v>219</v>
      </c>
      <c r="V227" t="s">
        <v>219</v>
      </c>
    </row>
    <row r="228" spans="1:22" ht="19.5" customHeight="1" x14ac:dyDescent="0.25">
      <c r="A228" t="s">
        <v>26</v>
      </c>
      <c r="B228" t="s">
        <v>199</v>
      </c>
      <c r="C228" s="13">
        <v>10810</v>
      </c>
      <c r="D228" s="32">
        <v>558.15</v>
      </c>
      <c r="E228" s="32">
        <v>111.63</v>
      </c>
      <c r="F228" s="36" t="s">
        <v>232</v>
      </c>
      <c r="G228" s="35">
        <v>0</v>
      </c>
      <c r="H228" s="35">
        <v>0</v>
      </c>
      <c r="I228" s="35">
        <v>0</v>
      </c>
      <c r="J228" s="35">
        <v>0</v>
      </c>
      <c r="K228" s="35">
        <v>0</v>
      </c>
      <c r="L228" s="35">
        <v>0</v>
      </c>
      <c r="M228" t="s">
        <v>219</v>
      </c>
      <c r="N228" s="35">
        <v>446.52</v>
      </c>
      <c r="O228" t="s">
        <v>235</v>
      </c>
      <c r="P228" t="s">
        <v>219</v>
      </c>
      <c r="Q228" s="35">
        <v>446</v>
      </c>
      <c r="R228" t="s">
        <v>274</v>
      </c>
      <c r="S228" s="34" t="s">
        <v>234</v>
      </c>
      <c r="T228" s="34" t="s">
        <v>234</v>
      </c>
      <c r="U228" t="s">
        <v>219</v>
      </c>
      <c r="V228" t="s">
        <v>219</v>
      </c>
    </row>
    <row r="229" spans="1:22" ht="19.5" customHeight="1" x14ac:dyDescent="0.25">
      <c r="A229" t="s">
        <v>26</v>
      </c>
      <c r="B229" t="s">
        <v>200</v>
      </c>
      <c r="C229" s="13">
        <v>5477</v>
      </c>
      <c r="D229" s="32">
        <v>547.70000000000005</v>
      </c>
      <c r="E229" s="32">
        <v>91.28</v>
      </c>
      <c r="F229" s="36" t="s">
        <v>232</v>
      </c>
      <c r="G229" s="35">
        <v>0</v>
      </c>
      <c r="H229" s="35">
        <v>0</v>
      </c>
      <c r="I229" s="35">
        <v>0</v>
      </c>
      <c r="J229" s="35">
        <v>0</v>
      </c>
      <c r="K229" s="35">
        <v>0</v>
      </c>
      <c r="L229" s="35">
        <v>0</v>
      </c>
      <c r="M229" t="s">
        <v>219</v>
      </c>
      <c r="N229" s="35">
        <v>456.42</v>
      </c>
      <c r="O229" t="s">
        <v>235</v>
      </c>
      <c r="P229" t="s">
        <v>219</v>
      </c>
      <c r="Q229" s="35">
        <v>456</v>
      </c>
      <c r="R229" t="s">
        <v>282</v>
      </c>
      <c r="S229" s="34" t="s">
        <v>234</v>
      </c>
      <c r="T229" s="34" t="s">
        <v>234</v>
      </c>
      <c r="U229" t="s">
        <v>219</v>
      </c>
      <c r="V229" t="s">
        <v>219</v>
      </c>
    </row>
    <row r="230" spans="1:22" ht="19.5" customHeight="1" x14ac:dyDescent="0.25">
      <c r="A230" t="s">
        <v>26</v>
      </c>
      <c r="B230" t="s">
        <v>201</v>
      </c>
      <c r="C230" s="13">
        <v>8790</v>
      </c>
      <c r="D230" s="32">
        <v>439.5</v>
      </c>
      <c r="E230" s="32">
        <v>73.25</v>
      </c>
      <c r="F230" s="36" t="s">
        <v>232</v>
      </c>
      <c r="G230" s="35">
        <v>0</v>
      </c>
      <c r="H230" s="35">
        <v>0</v>
      </c>
      <c r="I230" s="35">
        <v>0</v>
      </c>
      <c r="J230" s="35">
        <v>0</v>
      </c>
      <c r="K230" s="35">
        <v>0</v>
      </c>
      <c r="L230" s="35">
        <v>0</v>
      </c>
      <c r="M230" t="s">
        <v>219</v>
      </c>
      <c r="N230" s="35">
        <v>366.25</v>
      </c>
      <c r="O230" t="s">
        <v>235</v>
      </c>
      <c r="P230" t="s">
        <v>219</v>
      </c>
      <c r="Q230" s="34" t="s">
        <v>234</v>
      </c>
      <c r="R230" s="14" t="s">
        <v>234</v>
      </c>
      <c r="S230" s="34" t="s">
        <v>234</v>
      </c>
      <c r="T230" s="34" t="s">
        <v>234</v>
      </c>
      <c r="U230" t="s">
        <v>219</v>
      </c>
      <c r="V230" t="s">
        <v>219</v>
      </c>
    </row>
    <row r="231" spans="1:22" ht="19.5" customHeight="1" x14ac:dyDescent="0.25">
      <c r="A231" t="s">
        <v>26</v>
      </c>
      <c r="B231" t="s">
        <v>572</v>
      </c>
      <c r="C231" s="13">
        <v>428589</v>
      </c>
      <c r="D231" s="32">
        <v>21429.45</v>
      </c>
      <c r="E231" s="32">
        <v>3571.58</v>
      </c>
      <c r="F231" s="36" t="s">
        <v>232</v>
      </c>
      <c r="G231" s="35">
        <v>0</v>
      </c>
      <c r="H231" s="35">
        <v>0</v>
      </c>
      <c r="I231" s="35">
        <v>0</v>
      </c>
      <c r="J231" s="35">
        <v>0</v>
      </c>
      <c r="K231" s="35">
        <v>0</v>
      </c>
      <c r="L231" s="35">
        <v>0</v>
      </c>
      <c r="M231" t="s">
        <v>219</v>
      </c>
      <c r="N231" s="35">
        <v>17857.87</v>
      </c>
      <c r="O231" t="s">
        <v>235</v>
      </c>
      <c r="P231" t="s">
        <v>219</v>
      </c>
      <c r="Q231" s="35">
        <v>17777</v>
      </c>
      <c r="R231" t="s">
        <v>274</v>
      </c>
      <c r="S231" s="34" t="s">
        <v>234</v>
      </c>
      <c r="T231" s="34" t="s">
        <v>234</v>
      </c>
      <c r="U231" t="s">
        <v>434</v>
      </c>
    </row>
    <row r="232" spans="1:22" ht="19.5" customHeight="1" x14ac:dyDescent="0.25">
      <c r="A232" t="s">
        <v>26</v>
      </c>
      <c r="B232" t="s">
        <v>202</v>
      </c>
      <c r="C232" s="13">
        <v>62747015</v>
      </c>
      <c r="D232" s="32">
        <v>3137350</v>
      </c>
      <c r="E232" s="32">
        <v>522891</v>
      </c>
      <c r="F232" s="36" t="s">
        <v>232</v>
      </c>
      <c r="G232" s="35">
        <v>0</v>
      </c>
      <c r="H232" s="35">
        <v>0</v>
      </c>
      <c r="I232" s="35">
        <v>0</v>
      </c>
      <c r="J232" s="35">
        <v>0</v>
      </c>
      <c r="K232" s="35">
        <v>0</v>
      </c>
      <c r="L232" s="35">
        <v>0</v>
      </c>
      <c r="M232" t="s">
        <v>219</v>
      </c>
      <c r="N232" s="35">
        <v>2614459</v>
      </c>
      <c r="O232" t="s">
        <v>235</v>
      </c>
      <c r="P232" t="s">
        <v>269</v>
      </c>
      <c r="Q232" s="35">
        <v>2614459</v>
      </c>
      <c r="R232" t="s">
        <v>277</v>
      </c>
      <c r="S232" s="34" t="s">
        <v>234</v>
      </c>
      <c r="T232" s="34" t="s">
        <v>234</v>
      </c>
      <c r="U232" t="s">
        <v>219</v>
      </c>
      <c r="V232" t="s">
        <v>219</v>
      </c>
    </row>
    <row r="233" spans="1:22" ht="19.5" customHeight="1" x14ac:dyDescent="0.25">
      <c r="A233" t="s">
        <v>26</v>
      </c>
      <c r="B233" t="s">
        <v>203</v>
      </c>
      <c r="C233" s="13">
        <v>14763</v>
      </c>
      <c r="D233" s="32">
        <v>745.6</v>
      </c>
      <c r="E233" s="32">
        <v>124.26</v>
      </c>
      <c r="F233" s="36" t="s">
        <v>232</v>
      </c>
      <c r="G233" s="35">
        <v>0</v>
      </c>
      <c r="H233" s="35">
        <v>0</v>
      </c>
      <c r="I233" s="35">
        <v>0</v>
      </c>
      <c r="J233" s="35">
        <v>0</v>
      </c>
      <c r="K233" s="35">
        <v>0</v>
      </c>
      <c r="L233" s="35">
        <v>0</v>
      </c>
      <c r="M233" t="s">
        <v>219</v>
      </c>
      <c r="N233" s="35">
        <v>621.34</v>
      </c>
      <c r="O233" t="s">
        <v>235</v>
      </c>
      <c r="P233" t="s">
        <v>219</v>
      </c>
      <c r="Q233" s="35">
        <v>621</v>
      </c>
      <c r="R233" t="s">
        <v>274</v>
      </c>
      <c r="S233" s="34" t="s">
        <v>234</v>
      </c>
      <c r="T233" s="34" t="s">
        <v>234</v>
      </c>
      <c r="U233" t="s">
        <v>219</v>
      </c>
      <c r="V233" t="s">
        <v>219</v>
      </c>
    </row>
    <row r="234" spans="1:22" ht="19.5" customHeight="1" x14ac:dyDescent="0.25">
      <c r="A234" t="s">
        <v>26</v>
      </c>
      <c r="B234" t="s">
        <v>204</v>
      </c>
      <c r="C234" s="13">
        <v>488181</v>
      </c>
      <c r="D234" s="32">
        <v>24409.05</v>
      </c>
      <c r="E234" s="32">
        <v>4068.18</v>
      </c>
      <c r="F234" s="36" t="s">
        <v>232</v>
      </c>
      <c r="G234" s="35">
        <v>0</v>
      </c>
      <c r="H234" s="35">
        <v>0</v>
      </c>
      <c r="I234" s="35">
        <v>0</v>
      </c>
      <c r="J234" s="35">
        <v>0</v>
      </c>
      <c r="K234" s="35">
        <v>0</v>
      </c>
      <c r="L234" s="35">
        <v>0</v>
      </c>
      <c r="M234" t="s">
        <v>219</v>
      </c>
      <c r="N234" s="35">
        <v>20340.87</v>
      </c>
      <c r="O234" t="s">
        <v>235</v>
      </c>
      <c r="P234" t="s">
        <v>219</v>
      </c>
      <c r="Q234" s="35">
        <v>20341</v>
      </c>
      <c r="R234" t="s">
        <v>273</v>
      </c>
      <c r="S234" s="34" t="s">
        <v>234</v>
      </c>
      <c r="T234" s="34">
        <v>62281</v>
      </c>
      <c r="U234" t="s">
        <v>219</v>
      </c>
      <c r="V234" t="s">
        <v>219</v>
      </c>
    </row>
    <row r="235" spans="1:22" ht="19.5" customHeight="1" x14ac:dyDescent="0.25">
      <c r="A235" t="s">
        <v>26</v>
      </c>
      <c r="B235" t="s">
        <v>205</v>
      </c>
      <c r="C235" s="13">
        <v>15366</v>
      </c>
      <c r="D235" s="32">
        <v>814.31</v>
      </c>
      <c r="E235" s="32">
        <v>144.55000000000001</v>
      </c>
      <c r="F235" s="36" t="s">
        <v>232</v>
      </c>
      <c r="G235" s="35">
        <v>0</v>
      </c>
      <c r="H235" s="35">
        <v>0</v>
      </c>
      <c r="I235" s="35">
        <v>0</v>
      </c>
      <c r="J235" s="35">
        <v>0</v>
      </c>
      <c r="K235" s="35">
        <v>0</v>
      </c>
      <c r="L235" s="35">
        <v>0</v>
      </c>
      <c r="M235" t="s">
        <v>219</v>
      </c>
      <c r="N235" s="35">
        <v>669.76</v>
      </c>
      <c r="O235" t="s">
        <v>235</v>
      </c>
      <c r="P235" t="s">
        <v>219</v>
      </c>
      <c r="Q235" s="35">
        <v>669</v>
      </c>
      <c r="R235" t="s">
        <v>281</v>
      </c>
      <c r="S235" s="34" t="s">
        <v>234</v>
      </c>
      <c r="T235" s="34" t="s">
        <v>234</v>
      </c>
      <c r="U235" t="s">
        <v>219</v>
      </c>
      <c r="V235" t="s">
        <v>219</v>
      </c>
    </row>
    <row r="236" spans="1:22" ht="19.5" customHeight="1" x14ac:dyDescent="0.25">
      <c r="A236" t="s">
        <v>26</v>
      </c>
      <c r="B236" t="s">
        <v>206</v>
      </c>
      <c r="C236" s="13">
        <v>57425</v>
      </c>
      <c r="D236" s="32">
        <v>2871.25</v>
      </c>
      <c r="E236" s="32">
        <v>478.54</v>
      </c>
      <c r="F236" s="36" t="s">
        <v>232</v>
      </c>
      <c r="G236" s="35">
        <v>0</v>
      </c>
      <c r="H236" s="35">
        <v>0</v>
      </c>
      <c r="I236" s="35">
        <v>0</v>
      </c>
      <c r="J236" s="35">
        <v>0</v>
      </c>
      <c r="K236" s="35">
        <v>0</v>
      </c>
      <c r="L236" s="35">
        <v>0</v>
      </c>
      <c r="M236" t="s">
        <v>219</v>
      </c>
      <c r="N236" s="35">
        <v>2392.71</v>
      </c>
      <c r="O236" t="s">
        <v>235</v>
      </c>
      <c r="P236" t="s">
        <v>219</v>
      </c>
      <c r="Q236" s="34" t="s">
        <v>234</v>
      </c>
      <c r="R236" s="14" t="s">
        <v>234</v>
      </c>
      <c r="S236" s="34" t="s">
        <v>234</v>
      </c>
      <c r="T236" s="34" t="s">
        <v>234</v>
      </c>
      <c r="U236" t="s">
        <v>219</v>
      </c>
      <c r="V236" t="s">
        <v>219</v>
      </c>
    </row>
    <row r="237" spans="1:22" ht="19.5" customHeight="1" x14ac:dyDescent="0.25">
      <c r="A237" t="s">
        <v>26</v>
      </c>
      <c r="B237" t="s">
        <v>207</v>
      </c>
      <c r="C237" s="13">
        <v>4293</v>
      </c>
      <c r="D237" s="32">
        <v>214.65</v>
      </c>
      <c r="E237" s="32">
        <v>35.78</v>
      </c>
      <c r="F237" s="36" t="s">
        <v>232</v>
      </c>
      <c r="G237" s="35">
        <v>0</v>
      </c>
      <c r="H237" s="35">
        <v>0</v>
      </c>
      <c r="I237" s="35">
        <v>0</v>
      </c>
      <c r="J237" s="35">
        <v>0</v>
      </c>
      <c r="K237" s="35">
        <v>0</v>
      </c>
      <c r="L237" s="35">
        <v>0</v>
      </c>
      <c r="M237" t="s">
        <v>219</v>
      </c>
      <c r="N237" s="35">
        <v>178.87</v>
      </c>
      <c r="O237" t="s">
        <v>235</v>
      </c>
      <c r="P237" t="s">
        <v>219</v>
      </c>
      <c r="Q237" s="35">
        <v>179</v>
      </c>
      <c r="R237" t="s">
        <v>277</v>
      </c>
      <c r="S237" s="34" t="s">
        <v>234</v>
      </c>
      <c r="T237" s="34" t="s">
        <v>234</v>
      </c>
      <c r="U237" t="s">
        <v>219</v>
      </c>
      <c r="V237" t="s">
        <v>219</v>
      </c>
    </row>
    <row r="238" spans="1:22" ht="19.5" customHeight="1" x14ac:dyDescent="0.25">
      <c r="A238" t="s">
        <v>26</v>
      </c>
      <c r="B238" t="s">
        <v>577</v>
      </c>
      <c r="C238" s="13">
        <v>1404316</v>
      </c>
      <c r="D238" s="32">
        <v>70215.8</v>
      </c>
      <c r="E238" s="32">
        <v>11702.54</v>
      </c>
      <c r="F238" s="36" t="s">
        <v>232</v>
      </c>
      <c r="G238" s="35">
        <v>0</v>
      </c>
      <c r="H238" s="35">
        <v>0</v>
      </c>
      <c r="I238" s="35">
        <v>0</v>
      </c>
      <c r="J238" s="35">
        <v>0</v>
      </c>
      <c r="K238" s="35">
        <v>0</v>
      </c>
      <c r="L238" s="35">
        <v>0</v>
      </c>
      <c r="M238" t="s">
        <v>219</v>
      </c>
      <c r="N238" s="35">
        <v>58513.26</v>
      </c>
      <c r="O238" t="s">
        <v>235</v>
      </c>
      <c r="P238" t="s">
        <v>219</v>
      </c>
      <c r="Q238" s="35">
        <v>58513</v>
      </c>
      <c r="R238" t="s">
        <v>274</v>
      </c>
      <c r="S238" s="34" t="s">
        <v>234</v>
      </c>
      <c r="T238" s="34" t="s">
        <v>234</v>
      </c>
      <c r="U238" t="s">
        <v>423</v>
      </c>
    </row>
    <row r="239" spans="1:22" ht="19.5" customHeight="1" x14ac:dyDescent="0.25">
      <c r="A239" t="s">
        <v>26</v>
      </c>
      <c r="B239" t="s">
        <v>208</v>
      </c>
      <c r="C239" s="13">
        <v>2469294</v>
      </c>
      <c r="D239" s="32">
        <v>125585</v>
      </c>
      <c r="E239" s="32">
        <v>20931</v>
      </c>
      <c r="F239" s="36">
        <v>10798</v>
      </c>
      <c r="G239" s="35">
        <v>0</v>
      </c>
      <c r="H239" s="35">
        <v>5802</v>
      </c>
      <c r="I239" s="35">
        <v>1549</v>
      </c>
      <c r="J239" s="35">
        <v>0</v>
      </c>
      <c r="K239" s="35">
        <v>3447</v>
      </c>
      <c r="L239" s="35">
        <v>0</v>
      </c>
      <c r="M239" t="s">
        <v>219</v>
      </c>
      <c r="N239" s="35">
        <v>93856</v>
      </c>
      <c r="O239" t="s">
        <v>235</v>
      </c>
      <c r="P239" t="s">
        <v>219</v>
      </c>
      <c r="Q239" s="35">
        <v>93856</v>
      </c>
      <c r="R239" t="s">
        <v>424</v>
      </c>
      <c r="S239" s="34" t="s">
        <v>234</v>
      </c>
      <c r="T239" s="34" t="s">
        <v>234</v>
      </c>
      <c r="V239" t="s">
        <v>219</v>
      </c>
    </row>
    <row r="240" spans="1:22" ht="19.5" customHeight="1" x14ac:dyDescent="0.25">
      <c r="A240" t="s">
        <v>26</v>
      </c>
      <c r="B240" t="s">
        <v>209</v>
      </c>
      <c r="C240" s="13">
        <v>5174</v>
      </c>
      <c r="D240" s="32">
        <v>252.27</v>
      </c>
      <c r="E240" s="32">
        <v>41.88</v>
      </c>
      <c r="F240" s="36" t="s">
        <v>232</v>
      </c>
      <c r="G240" s="35">
        <v>0</v>
      </c>
      <c r="H240" s="35">
        <v>0</v>
      </c>
      <c r="I240" s="35">
        <v>0</v>
      </c>
      <c r="J240" s="35">
        <v>0</v>
      </c>
      <c r="K240" s="35">
        <v>0</v>
      </c>
      <c r="L240" s="35">
        <v>0</v>
      </c>
      <c r="M240" t="s">
        <v>219</v>
      </c>
      <c r="N240" s="35">
        <v>210.39</v>
      </c>
      <c r="O240" t="s">
        <v>244</v>
      </c>
      <c r="P240" t="s">
        <v>270</v>
      </c>
      <c r="Q240" s="34" t="s">
        <v>234</v>
      </c>
      <c r="R240" s="14" t="s">
        <v>234</v>
      </c>
      <c r="S240" s="34" t="s">
        <v>234</v>
      </c>
      <c r="T240" s="34" t="s">
        <v>234</v>
      </c>
      <c r="U240" t="s">
        <v>219</v>
      </c>
      <c r="V240" t="s">
        <v>219</v>
      </c>
    </row>
    <row r="241" spans="1:22" ht="19.5" customHeight="1" x14ac:dyDescent="0.25">
      <c r="A241" t="s">
        <v>26</v>
      </c>
      <c r="B241" t="s">
        <v>210</v>
      </c>
      <c r="C241" s="13">
        <v>33334402</v>
      </c>
      <c r="D241" s="32">
        <v>1666720</v>
      </c>
      <c r="E241" s="32">
        <v>277786.68</v>
      </c>
      <c r="F241" s="36">
        <v>59125.63</v>
      </c>
      <c r="G241" s="35">
        <v>0</v>
      </c>
      <c r="H241" s="35">
        <v>599.30999999999995</v>
      </c>
      <c r="I241" s="35">
        <v>54964.25</v>
      </c>
      <c r="J241" s="35">
        <v>0</v>
      </c>
      <c r="K241" s="35">
        <v>3562.07</v>
      </c>
      <c r="L241" s="35">
        <v>0</v>
      </c>
      <c r="M241" t="s">
        <v>219</v>
      </c>
      <c r="N241" s="35">
        <v>1329807.69</v>
      </c>
      <c r="O241" t="s">
        <v>235</v>
      </c>
      <c r="P241" t="s">
        <v>219</v>
      </c>
      <c r="Q241" s="35">
        <v>1329808</v>
      </c>
      <c r="R241" t="s">
        <v>425</v>
      </c>
      <c r="S241" s="34" t="s">
        <v>234</v>
      </c>
      <c r="T241" s="34" t="s">
        <v>234</v>
      </c>
      <c r="U241" t="s">
        <v>219</v>
      </c>
      <c r="V241" t="s">
        <v>219</v>
      </c>
    </row>
    <row r="242" spans="1:22" ht="19.5" customHeight="1" x14ac:dyDescent="0.25">
      <c r="A242" t="s">
        <v>26</v>
      </c>
      <c r="B242" t="s">
        <v>211</v>
      </c>
      <c r="C242" s="13">
        <v>102682</v>
      </c>
      <c r="D242" s="32">
        <v>5130.28</v>
      </c>
      <c r="E242" s="32">
        <v>855.05</v>
      </c>
      <c r="F242" s="36">
        <v>2176.86</v>
      </c>
      <c r="G242" s="35">
        <v>0</v>
      </c>
      <c r="H242" s="35">
        <v>0</v>
      </c>
      <c r="I242" s="35">
        <v>0</v>
      </c>
      <c r="J242" s="35">
        <v>0</v>
      </c>
      <c r="K242" s="35">
        <v>0</v>
      </c>
      <c r="L242" s="35">
        <v>2176.86</v>
      </c>
      <c r="M242" t="s">
        <v>231</v>
      </c>
      <c r="N242" s="35">
        <v>2098.37</v>
      </c>
      <c r="O242" t="s">
        <v>235</v>
      </c>
      <c r="P242" t="s">
        <v>219</v>
      </c>
      <c r="Q242" s="34" t="s">
        <v>234</v>
      </c>
      <c r="R242" s="14" t="s">
        <v>234</v>
      </c>
      <c r="S242" s="34" t="s">
        <v>234</v>
      </c>
      <c r="T242" s="34" t="s">
        <v>234</v>
      </c>
      <c r="U242" t="s">
        <v>219</v>
      </c>
      <c r="V242" t="s">
        <v>219</v>
      </c>
    </row>
    <row r="243" spans="1:22" ht="19.5" customHeight="1" x14ac:dyDescent="0.25">
      <c r="A243" t="s">
        <v>26</v>
      </c>
      <c r="B243" t="s">
        <v>580</v>
      </c>
      <c r="C243" s="13">
        <v>183271200</v>
      </c>
      <c r="D243" s="32">
        <v>9163560</v>
      </c>
      <c r="E243" s="32">
        <v>1237073</v>
      </c>
      <c r="F243" s="36" t="s">
        <v>232</v>
      </c>
      <c r="G243" s="35">
        <v>0</v>
      </c>
      <c r="H243" s="35">
        <v>0</v>
      </c>
      <c r="I243" s="35">
        <v>0</v>
      </c>
      <c r="J243" s="35">
        <v>0</v>
      </c>
      <c r="K243" s="35">
        <v>0</v>
      </c>
      <c r="L243" s="35">
        <v>0</v>
      </c>
      <c r="M243" t="s">
        <v>219</v>
      </c>
      <c r="N243" s="35">
        <v>7926487</v>
      </c>
      <c r="O243" t="s">
        <v>235</v>
      </c>
      <c r="P243" t="s">
        <v>219</v>
      </c>
      <c r="Q243" s="35">
        <v>5771521</v>
      </c>
      <c r="R243" t="s">
        <v>274</v>
      </c>
      <c r="S243" s="34" t="s">
        <v>234</v>
      </c>
      <c r="T243" s="34" t="s">
        <v>234</v>
      </c>
      <c r="U243" t="s">
        <v>426</v>
      </c>
    </row>
    <row r="244" spans="1:22" ht="19.5" customHeight="1" x14ac:dyDescent="0.25">
      <c r="A244" t="s">
        <v>26</v>
      </c>
      <c r="B244" t="s">
        <v>212</v>
      </c>
      <c r="C244" s="13">
        <v>10006</v>
      </c>
      <c r="D244" s="32">
        <v>500.3</v>
      </c>
      <c r="E244" s="32">
        <v>83.38</v>
      </c>
      <c r="F244" s="36" t="s">
        <v>232</v>
      </c>
      <c r="G244" s="35">
        <v>0</v>
      </c>
      <c r="H244" s="35">
        <v>0</v>
      </c>
      <c r="I244" s="35">
        <v>0</v>
      </c>
      <c r="J244" s="35">
        <v>0</v>
      </c>
      <c r="K244" s="35">
        <v>0</v>
      </c>
      <c r="L244" s="35">
        <v>0</v>
      </c>
      <c r="M244" t="s">
        <v>219</v>
      </c>
      <c r="N244" s="35">
        <v>416.92</v>
      </c>
      <c r="O244" t="s">
        <v>235</v>
      </c>
      <c r="P244" t="s">
        <v>219</v>
      </c>
      <c r="Q244" s="35">
        <v>417</v>
      </c>
      <c r="R244" t="s">
        <v>281</v>
      </c>
      <c r="S244" s="34" t="s">
        <v>234</v>
      </c>
      <c r="T244" s="34" t="s">
        <v>234</v>
      </c>
      <c r="U244" t="s">
        <v>219</v>
      </c>
    </row>
    <row r="245" spans="1:22" ht="19.5" customHeight="1" x14ac:dyDescent="0.25">
      <c r="A245" t="s">
        <v>26</v>
      </c>
      <c r="B245" t="s">
        <v>213</v>
      </c>
      <c r="C245" s="13">
        <v>46831</v>
      </c>
      <c r="D245" s="32">
        <v>3141.7</v>
      </c>
      <c r="E245" s="32">
        <v>523.62</v>
      </c>
      <c r="F245" s="36" t="s">
        <v>232</v>
      </c>
      <c r="G245" s="35">
        <v>0</v>
      </c>
      <c r="H245" s="35">
        <v>0</v>
      </c>
      <c r="I245" s="35">
        <v>0</v>
      </c>
      <c r="J245" s="35">
        <v>0</v>
      </c>
      <c r="K245" s="35">
        <v>0</v>
      </c>
      <c r="L245" s="35">
        <v>0</v>
      </c>
      <c r="M245" t="s">
        <v>219</v>
      </c>
      <c r="N245" s="35">
        <v>2618.08</v>
      </c>
      <c r="O245" t="s">
        <v>235</v>
      </c>
      <c r="P245" t="s">
        <v>219</v>
      </c>
      <c r="Q245" s="35">
        <v>2618</v>
      </c>
      <c r="R245" t="s">
        <v>282</v>
      </c>
      <c r="S245" s="34" t="s">
        <v>234</v>
      </c>
      <c r="T245" s="34" t="s">
        <v>234</v>
      </c>
      <c r="U245" t="s">
        <v>427</v>
      </c>
    </row>
    <row r="246" spans="1:22" ht="19.5" customHeight="1" x14ac:dyDescent="0.25">
      <c r="A246" t="s">
        <v>26</v>
      </c>
      <c r="B246" t="s">
        <v>214</v>
      </c>
      <c r="C246" s="13">
        <v>3999</v>
      </c>
      <c r="D246" s="32">
        <v>200</v>
      </c>
      <c r="E246" s="32">
        <v>40</v>
      </c>
      <c r="F246" s="36" t="s">
        <v>232</v>
      </c>
      <c r="G246" s="35">
        <v>0</v>
      </c>
      <c r="H246" s="35">
        <v>0</v>
      </c>
      <c r="I246" s="35">
        <v>0</v>
      </c>
      <c r="J246" s="35">
        <v>0</v>
      </c>
      <c r="K246" s="35">
        <v>0</v>
      </c>
      <c r="L246" s="35">
        <v>0</v>
      </c>
      <c r="M246" t="s">
        <v>219</v>
      </c>
      <c r="N246" s="35">
        <v>160</v>
      </c>
      <c r="O246" t="s">
        <v>235</v>
      </c>
      <c r="P246" t="s">
        <v>219</v>
      </c>
      <c r="Q246" s="35">
        <v>160</v>
      </c>
      <c r="R246" t="s">
        <v>273</v>
      </c>
      <c r="S246" s="34" t="s">
        <v>234</v>
      </c>
      <c r="T246" s="34" t="s">
        <v>234</v>
      </c>
      <c r="U246" t="s">
        <v>219</v>
      </c>
      <c r="V246" t="s">
        <v>219</v>
      </c>
    </row>
    <row r="247" spans="1:22" ht="19.5" customHeight="1" x14ac:dyDescent="0.25">
      <c r="A247" t="s">
        <v>26</v>
      </c>
      <c r="B247" t="s">
        <v>215</v>
      </c>
      <c r="C247" s="13">
        <v>87711</v>
      </c>
      <c r="D247" s="32">
        <v>4385.55</v>
      </c>
      <c r="E247" s="32">
        <v>730.92</v>
      </c>
      <c r="F247" s="36">
        <v>100</v>
      </c>
      <c r="G247" s="35">
        <v>0</v>
      </c>
      <c r="H247" s="35">
        <v>0</v>
      </c>
      <c r="I247" s="35">
        <v>100</v>
      </c>
      <c r="J247" s="35">
        <v>0</v>
      </c>
      <c r="K247" s="35">
        <v>0</v>
      </c>
      <c r="L247" s="35">
        <v>0</v>
      </c>
      <c r="M247" t="s">
        <v>219</v>
      </c>
      <c r="N247" s="35">
        <v>3554.63</v>
      </c>
      <c r="O247" t="s">
        <v>235</v>
      </c>
      <c r="P247" t="s">
        <v>219</v>
      </c>
      <c r="Q247" s="34" t="s">
        <v>234</v>
      </c>
      <c r="R247" s="14" t="s">
        <v>234</v>
      </c>
      <c r="S247" s="34" t="s">
        <v>234</v>
      </c>
      <c r="T247" s="34" t="s">
        <v>234</v>
      </c>
      <c r="U247" t="s">
        <v>219</v>
      </c>
      <c r="V247" t="s">
        <v>219</v>
      </c>
    </row>
    <row r="248" spans="1:22" ht="19.5" customHeight="1" x14ac:dyDescent="0.25">
      <c r="A248" t="s">
        <v>26</v>
      </c>
      <c r="B248" t="s">
        <v>216</v>
      </c>
      <c r="C248" s="13">
        <v>260605</v>
      </c>
      <c r="D248" s="32">
        <v>13030.25</v>
      </c>
      <c r="E248" s="32">
        <v>2171.71</v>
      </c>
      <c r="F248" s="36">
        <v>500</v>
      </c>
      <c r="G248" s="35">
        <v>0</v>
      </c>
      <c r="H248" s="35">
        <v>0</v>
      </c>
      <c r="I248" s="35">
        <v>0</v>
      </c>
      <c r="J248" s="35">
        <v>0</v>
      </c>
      <c r="K248" s="35">
        <v>500</v>
      </c>
      <c r="L248" s="35">
        <v>0</v>
      </c>
      <c r="M248" t="s">
        <v>219</v>
      </c>
      <c r="N248" s="35">
        <v>10358.540000000001</v>
      </c>
      <c r="O248" t="s">
        <v>235</v>
      </c>
      <c r="P248" t="s">
        <v>271</v>
      </c>
      <c r="Q248" s="35">
        <v>10358</v>
      </c>
      <c r="R248" t="s">
        <v>274</v>
      </c>
      <c r="S248" s="34" t="s">
        <v>234</v>
      </c>
      <c r="T248" s="34" t="s">
        <v>234</v>
      </c>
      <c r="U248" t="s">
        <v>219</v>
      </c>
      <c r="V248" t="s">
        <v>219</v>
      </c>
    </row>
    <row r="249" spans="1:22" ht="19.5" customHeight="1" x14ac:dyDescent="0.25">
      <c r="A249" t="s">
        <v>26</v>
      </c>
      <c r="B249" t="s">
        <v>218</v>
      </c>
      <c r="C249" s="13">
        <v>29270</v>
      </c>
      <c r="D249" s="32">
        <v>1463.5</v>
      </c>
      <c r="E249" s="32">
        <v>243.92</v>
      </c>
      <c r="F249" s="36" t="s">
        <v>232</v>
      </c>
      <c r="G249" s="35">
        <v>0</v>
      </c>
      <c r="H249" s="35">
        <v>0</v>
      </c>
      <c r="I249" s="35">
        <v>0</v>
      </c>
      <c r="J249" s="35">
        <v>0</v>
      </c>
      <c r="K249" s="35">
        <v>0</v>
      </c>
      <c r="L249" s="35">
        <v>0</v>
      </c>
      <c r="M249" t="s">
        <v>219</v>
      </c>
      <c r="N249" s="35">
        <v>1219.58</v>
      </c>
      <c r="O249" t="s">
        <v>235</v>
      </c>
      <c r="P249" t="s">
        <v>219</v>
      </c>
      <c r="Q249" s="35">
        <v>1219</v>
      </c>
      <c r="R249" t="s">
        <v>281</v>
      </c>
      <c r="S249" s="34" t="s">
        <v>234</v>
      </c>
      <c r="T249" s="34" t="s">
        <v>234</v>
      </c>
      <c r="U249" t="s">
        <v>219</v>
      </c>
      <c r="V249" t="s">
        <v>219</v>
      </c>
    </row>
    <row r="250" spans="1:22" ht="19.5" customHeight="1" x14ac:dyDescent="0.25">
      <c r="A250" t="s">
        <v>26</v>
      </c>
      <c r="B250" t="s">
        <v>217</v>
      </c>
      <c r="C250" s="13">
        <v>177775</v>
      </c>
      <c r="D250" s="32">
        <v>7111</v>
      </c>
      <c r="E250" s="32">
        <v>1777.75</v>
      </c>
      <c r="F250" s="36">
        <v>905.8</v>
      </c>
      <c r="G250" s="35">
        <v>118.8</v>
      </c>
      <c r="H250" s="35">
        <v>622</v>
      </c>
      <c r="I250" s="35">
        <v>165</v>
      </c>
      <c r="J250" s="35">
        <v>0</v>
      </c>
      <c r="K250" s="35">
        <v>0</v>
      </c>
      <c r="L250" s="35">
        <v>0</v>
      </c>
      <c r="N250" s="35">
        <v>4427.45</v>
      </c>
      <c r="O250" t="s">
        <v>235</v>
      </c>
      <c r="Q250" s="35">
        <v>6205.2</v>
      </c>
      <c r="R250" t="s">
        <v>281</v>
      </c>
      <c r="S250" s="34" t="s">
        <v>234</v>
      </c>
      <c r="T250" s="34" t="s">
        <v>234</v>
      </c>
    </row>
    <row r="251" spans="1:22" ht="19.5" customHeight="1" x14ac:dyDescent="0.25">
      <c r="A251" t="s">
        <v>437</v>
      </c>
      <c r="B251" t="s">
        <v>27</v>
      </c>
      <c r="C251">
        <v>20638</v>
      </c>
      <c r="D251" s="32">
        <v>1031.9000000000001</v>
      </c>
      <c r="E251" s="32">
        <v>171.98</v>
      </c>
      <c r="F251" s="36" t="s">
        <v>232</v>
      </c>
      <c r="G251" s="37">
        <v>0</v>
      </c>
      <c r="H251" s="37">
        <v>0</v>
      </c>
      <c r="I251" s="37">
        <v>0</v>
      </c>
      <c r="J251" s="37">
        <v>0</v>
      </c>
      <c r="K251" s="37">
        <v>0</v>
      </c>
      <c r="L251" s="37">
        <v>0</v>
      </c>
      <c r="M251" t="s">
        <v>219</v>
      </c>
      <c r="N251" s="35">
        <v>859.92</v>
      </c>
      <c r="O251" t="s">
        <v>235</v>
      </c>
      <c r="P251" t="s">
        <v>219</v>
      </c>
      <c r="Q251" s="35">
        <v>859</v>
      </c>
      <c r="R251" t="s">
        <v>273</v>
      </c>
      <c r="S251" s="34" t="s">
        <v>234</v>
      </c>
      <c r="T251" s="34" t="s">
        <v>234</v>
      </c>
      <c r="U251" t="s">
        <v>219</v>
      </c>
    </row>
    <row r="252" spans="1:22" ht="19.5" customHeight="1" x14ac:dyDescent="0.25">
      <c r="A252" t="s">
        <v>437</v>
      </c>
      <c r="B252" t="s">
        <v>29</v>
      </c>
      <c r="C252">
        <v>818423</v>
      </c>
      <c r="D252" s="32">
        <v>40921.15</v>
      </c>
      <c r="E252" s="32">
        <v>6792.91</v>
      </c>
      <c r="F252" s="36" t="s">
        <v>232</v>
      </c>
      <c r="G252" s="37">
        <v>0</v>
      </c>
      <c r="H252" s="37">
        <v>0</v>
      </c>
      <c r="I252" s="37">
        <v>0</v>
      </c>
      <c r="J252" s="37">
        <v>0</v>
      </c>
      <c r="K252" s="37">
        <v>0</v>
      </c>
      <c r="L252" s="37">
        <v>0</v>
      </c>
      <c r="M252" t="s">
        <v>219</v>
      </c>
      <c r="N252" s="35">
        <v>34128.239999999998</v>
      </c>
      <c r="O252" t="s">
        <v>235</v>
      </c>
      <c r="P252" t="s">
        <v>219</v>
      </c>
      <c r="Q252" s="35">
        <v>34128</v>
      </c>
      <c r="R252" t="s">
        <v>274</v>
      </c>
      <c r="S252" s="34" t="s">
        <v>234</v>
      </c>
      <c r="T252" s="34" t="s">
        <v>234</v>
      </c>
      <c r="U252" t="s">
        <v>219</v>
      </c>
    </row>
    <row r="253" spans="1:22" ht="19.5" customHeight="1" x14ac:dyDescent="0.25">
      <c r="A253" t="s">
        <v>437</v>
      </c>
      <c r="B253" t="s">
        <v>30</v>
      </c>
      <c r="C253">
        <v>67203919</v>
      </c>
      <c r="D253" s="32">
        <v>3360195.95</v>
      </c>
      <c r="E253" s="32">
        <v>560032.66</v>
      </c>
      <c r="F253" s="36" t="s">
        <v>232</v>
      </c>
      <c r="G253" s="37">
        <v>0</v>
      </c>
      <c r="H253" s="37">
        <v>0</v>
      </c>
      <c r="I253" s="37">
        <v>0</v>
      </c>
      <c r="J253" s="37">
        <v>0</v>
      </c>
      <c r="K253" s="37">
        <v>0</v>
      </c>
      <c r="L253" s="37">
        <v>0</v>
      </c>
      <c r="M253" t="s">
        <v>219</v>
      </c>
      <c r="N253" s="35">
        <v>2800163.29</v>
      </c>
      <c r="O253" t="s">
        <v>235</v>
      </c>
      <c r="P253" t="s">
        <v>219</v>
      </c>
      <c r="Q253" s="35">
        <v>2800163</v>
      </c>
      <c r="R253" t="s">
        <v>275</v>
      </c>
      <c r="S253" s="34" t="s">
        <v>234</v>
      </c>
      <c r="T253" s="36">
        <v>3750662</v>
      </c>
      <c r="U253" t="s">
        <v>276</v>
      </c>
    </row>
    <row r="254" spans="1:22" ht="19.5" customHeight="1" x14ac:dyDescent="0.25">
      <c r="A254" t="s">
        <v>437</v>
      </c>
      <c r="B254" t="s">
        <v>31</v>
      </c>
      <c r="C254">
        <v>30546</v>
      </c>
      <c r="D254" s="32">
        <v>1527.3</v>
      </c>
      <c r="E254" s="32">
        <v>254.55</v>
      </c>
      <c r="F254" s="36" t="s">
        <v>232</v>
      </c>
      <c r="G254" s="37">
        <v>0</v>
      </c>
      <c r="H254" s="37">
        <v>0</v>
      </c>
      <c r="I254" s="37">
        <v>0</v>
      </c>
      <c r="J254" s="37">
        <v>0</v>
      </c>
      <c r="K254" s="37">
        <v>0</v>
      </c>
      <c r="L254" s="37">
        <v>0</v>
      </c>
      <c r="N254" s="35">
        <v>1272.75</v>
      </c>
      <c r="O254" t="s">
        <v>235</v>
      </c>
      <c r="Q254" s="35">
        <v>1272.75</v>
      </c>
      <c r="R254" s="14" t="s">
        <v>234</v>
      </c>
      <c r="S254" s="34" t="s">
        <v>234</v>
      </c>
      <c r="T254" s="34" t="s">
        <v>234</v>
      </c>
    </row>
    <row r="255" spans="1:22" ht="19.5" customHeight="1" x14ac:dyDescent="0.25">
      <c r="A255" t="s">
        <v>437</v>
      </c>
      <c r="B255" t="s">
        <v>32</v>
      </c>
      <c r="C255">
        <v>165301</v>
      </c>
      <c r="D255" s="32">
        <v>8265.0499999999993</v>
      </c>
      <c r="E255" s="32">
        <v>1377.5</v>
      </c>
      <c r="F255" s="36" t="s">
        <v>232</v>
      </c>
      <c r="G255" s="37">
        <v>0</v>
      </c>
      <c r="H255" s="37">
        <v>0</v>
      </c>
      <c r="I255" s="37">
        <v>0</v>
      </c>
      <c r="J255" s="37">
        <v>0</v>
      </c>
      <c r="K255" s="37">
        <v>0</v>
      </c>
      <c r="L255" s="37">
        <v>0</v>
      </c>
      <c r="M255" t="s">
        <v>219</v>
      </c>
      <c r="N255" s="35">
        <v>6887.55</v>
      </c>
      <c r="O255" t="s">
        <v>235</v>
      </c>
      <c r="P255" t="s">
        <v>219</v>
      </c>
      <c r="Q255" s="35">
        <v>8265</v>
      </c>
      <c r="R255" t="s">
        <v>277</v>
      </c>
      <c r="S255" s="34" t="s">
        <v>234</v>
      </c>
      <c r="T255" s="34" t="s">
        <v>234</v>
      </c>
    </row>
    <row r="256" spans="1:22" ht="19.5" customHeight="1" x14ac:dyDescent="0.25">
      <c r="A256" t="s">
        <v>437</v>
      </c>
      <c r="B256" t="s">
        <v>33</v>
      </c>
      <c r="C256">
        <v>8382380</v>
      </c>
      <c r="D256" s="32">
        <v>419119</v>
      </c>
      <c r="E256" s="32">
        <v>69853</v>
      </c>
      <c r="F256" s="36" t="s">
        <v>232</v>
      </c>
      <c r="G256" s="37">
        <v>0</v>
      </c>
      <c r="H256" s="37">
        <v>0</v>
      </c>
      <c r="I256" s="37">
        <v>0</v>
      </c>
      <c r="J256" s="37">
        <v>0</v>
      </c>
      <c r="K256" s="37">
        <v>0</v>
      </c>
      <c r="L256" s="37">
        <v>0</v>
      </c>
      <c r="M256" t="s">
        <v>219</v>
      </c>
      <c r="N256" s="35">
        <v>349266</v>
      </c>
      <c r="O256" t="s">
        <v>235</v>
      </c>
      <c r="P256" t="s">
        <v>219</v>
      </c>
      <c r="Q256" s="35">
        <v>0</v>
      </c>
      <c r="R256" s="14" t="s">
        <v>234</v>
      </c>
      <c r="S256" s="34" t="s">
        <v>234</v>
      </c>
      <c r="T256" s="34" t="s">
        <v>234</v>
      </c>
      <c r="U256" t="s">
        <v>219</v>
      </c>
    </row>
    <row r="257" spans="1:21" ht="19.5" customHeight="1" x14ac:dyDescent="0.25">
      <c r="A257" t="s">
        <v>437</v>
      </c>
      <c r="B257" t="s">
        <v>438</v>
      </c>
      <c r="C257">
        <v>165766608</v>
      </c>
      <c r="D257" s="32">
        <v>8288330</v>
      </c>
      <c r="E257" s="32">
        <v>1381388</v>
      </c>
      <c r="F257" s="36" t="s">
        <v>232</v>
      </c>
      <c r="G257" s="37">
        <v>0</v>
      </c>
      <c r="H257" s="37">
        <v>0</v>
      </c>
      <c r="I257" s="37">
        <v>0</v>
      </c>
      <c r="J257" s="37">
        <v>0</v>
      </c>
      <c r="K257" s="37">
        <v>0</v>
      </c>
      <c r="L257" s="37">
        <v>0</v>
      </c>
      <c r="M257" t="s">
        <v>219</v>
      </c>
      <c r="N257" s="35">
        <v>6906942</v>
      </c>
      <c r="O257" t="s">
        <v>235</v>
      </c>
      <c r="P257" t="s">
        <v>219</v>
      </c>
      <c r="Q257" s="35">
        <v>6906942</v>
      </c>
      <c r="R257" t="s">
        <v>278</v>
      </c>
      <c r="S257" s="34" t="s">
        <v>234</v>
      </c>
      <c r="T257" s="34" t="s">
        <v>234</v>
      </c>
      <c r="U257" t="s">
        <v>219</v>
      </c>
    </row>
    <row r="258" spans="1:21" ht="19.5" customHeight="1" x14ac:dyDescent="0.25">
      <c r="A258" t="s">
        <v>437</v>
      </c>
      <c r="B258" t="s">
        <v>439</v>
      </c>
      <c r="C258">
        <v>20139</v>
      </c>
      <c r="D258" s="32">
        <v>1006.95</v>
      </c>
      <c r="E258" s="32">
        <v>167.81</v>
      </c>
      <c r="F258" s="36" t="s">
        <v>232</v>
      </c>
      <c r="G258" s="37">
        <v>0</v>
      </c>
      <c r="H258" s="37">
        <v>0</v>
      </c>
      <c r="I258" s="37">
        <v>0</v>
      </c>
      <c r="J258" s="37">
        <v>0</v>
      </c>
      <c r="K258" s="37">
        <v>0</v>
      </c>
      <c r="L258" s="37">
        <v>0</v>
      </c>
      <c r="M258" t="s">
        <v>219</v>
      </c>
      <c r="N258" s="35">
        <v>839.14</v>
      </c>
      <c r="O258" t="s">
        <v>235</v>
      </c>
      <c r="P258" t="s">
        <v>219</v>
      </c>
      <c r="Q258" s="35">
        <v>839</v>
      </c>
      <c r="R258" t="s">
        <v>274</v>
      </c>
      <c r="S258" s="34" t="s">
        <v>234</v>
      </c>
      <c r="T258" s="34" t="s">
        <v>234</v>
      </c>
      <c r="U258" t="s">
        <v>279</v>
      </c>
    </row>
    <row r="259" spans="1:21" ht="19.5" customHeight="1" x14ac:dyDescent="0.25">
      <c r="A259" t="s">
        <v>437</v>
      </c>
      <c r="B259" t="s">
        <v>34</v>
      </c>
      <c r="C259">
        <v>1266294</v>
      </c>
      <c r="D259" s="32">
        <v>63314.7</v>
      </c>
      <c r="E259" s="32">
        <v>10552.45</v>
      </c>
      <c r="F259" s="36" t="s">
        <v>232</v>
      </c>
      <c r="G259" s="37">
        <v>0</v>
      </c>
      <c r="H259" s="37">
        <v>0</v>
      </c>
      <c r="I259" s="37">
        <v>0</v>
      </c>
      <c r="J259" s="37">
        <v>0</v>
      </c>
      <c r="K259" s="37">
        <v>0</v>
      </c>
      <c r="L259" s="37">
        <v>1</v>
      </c>
      <c r="N259" s="35">
        <v>52761.25</v>
      </c>
      <c r="O259" t="s">
        <v>235</v>
      </c>
      <c r="P259" t="s">
        <v>219</v>
      </c>
      <c r="Q259" s="35">
        <v>104078</v>
      </c>
      <c r="R259" t="s">
        <v>274</v>
      </c>
      <c r="S259" s="34" t="s">
        <v>234</v>
      </c>
      <c r="T259" s="36">
        <v>815267</v>
      </c>
      <c r="U259" t="s">
        <v>219</v>
      </c>
    </row>
    <row r="260" spans="1:21" ht="19.5" customHeight="1" x14ac:dyDescent="0.25">
      <c r="A260" t="s">
        <v>437</v>
      </c>
      <c r="B260" t="s">
        <v>440</v>
      </c>
      <c r="C260">
        <v>36637</v>
      </c>
      <c r="D260" s="32">
        <v>1831.85</v>
      </c>
      <c r="E260" s="32">
        <v>305.31</v>
      </c>
      <c r="F260" s="36" t="s">
        <v>232</v>
      </c>
      <c r="G260" s="37">
        <v>0</v>
      </c>
      <c r="H260" s="37">
        <v>0</v>
      </c>
      <c r="I260" s="37">
        <v>0</v>
      </c>
      <c r="J260" s="37">
        <v>0</v>
      </c>
      <c r="K260" s="37">
        <v>0</v>
      </c>
      <c r="L260" s="37">
        <v>0</v>
      </c>
      <c r="M260" t="s">
        <v>219</v>
      </c>
      <c r="N260" s="35">
        <v>1526.54</v>
      </c>
      <c r="O260" t="s">
        <v>237</v>
      </c>
      <c r="P260" t="s">
        <v>219</v>
      </c>
      <c r="Q260" s="35">
        <v>0</v>
      </c>
      <c r="R260" s="14" t="s">
        <v>234</v>
      </c>
      <c r="S260" s="34" t="s">
        <v>234</v>
      </c>
      <c r="T260" s="34" t="s">
        <v>234</v>
      </c>
      <c r="U260" t="s">
        <v>280</v>
      </c>
    </row>
    <row r="261" spans="1:21" ht="19.5" customHeight="1" x14ac:dyDescent="0.25">
      <c r="A261" t="s">
        <v>437</v>
      </c>
      <c r="B261" t="s">
        <v>441</v>
      </c>
      <c r="C261">
        <v>349795</v>
      </c>
      <c r="D261" s="32">
        <v>17489.75</v>
      </c>
      <c r="E261" s="33" t="s">
        <v>234</v>
      </c>
      <c r="F261" s="36" t="s">
        <v>232</v>
      </c>
      <c r="G261" s="37">
        <v>0</v>
      </c>
      <c r="H261" s="37">
        <v>0</v>
      </c>
      <c r="I261" s="37">
        <v>0</v>
      </c>
      <c r="J261" s="37">
        <v>0</v>
      </c>
      <c r="K261" s="37">
        <v>0</v>
      </c>
      <c r="L261" s="37">
        <v>0</v>
      </c>
      <c r="N261" s="34" t="s">
        <v>234</v>
      </c>
      <c r="O261" t="s">
        <v>235</v>
      </c>
      <c r="Q261" s="35">
        <v>17489.75</v>
      </c>
      <c r="R261" t="s">
        <v>281</v>
      </c>
      <c r="S261" s="34" t="s">
        <v>234</v>
      </c>
      <c r="T261" s="34" t="s">
        <v>234</v>
      </c>
    </row>
    <row r="262" spans="1:21" ht="19.5" customHeight="1" x14ac:dyDescent="0.25">
      <c r="A262" t="s">
        <v>437</v>
      </c>
      <c r="B262" t="s">
        <v>36</v>
      </c>
      <c r="C262">
        <v>104366</v>
      </c>
      <c r="D262" s="32">
        <v>5218.3</v>
      </c>
      <c r="E262" s="32">
        <v>866.45</v>
      </c>
      <c r="F262" s="36" t="s">
        <v>232</v>
      </c>
      <c r="G262" s="37">
        <v>0</v>
      </c>
      <c r="H262" s="37">
        <v>0</v>
      </c>
      <c r="I262" s="37">
        <v>0</v>
      </c>
      <c r="J262" s="37">
        <v>0</v>
      </c>
      <c r="K262" s="37">
        <v>0</v>
      </c>
      <c r="L262" s="37">
        <v>0</v>
      </c>
      <c r="M262" t="s">
        <v>219</v>
      </c>
      <c r="N262" s="35">
        <v>4351.8500000000004</v>
      </c>
      <c r="O262" t="s">
        <v>235</v>
      </c>
      <c r="P262" t="s">
        <v>219</v>
      </c>
      <c r="Q262" s="35">
        <v>4352</v>
      </c>
      <c r="R262" t="s">
        <v>282</v>
      </c>
      <c r="S262" s="34" t="s">
        <v>234</v>
      </c>
      <c r="T262" s="34" t="s">
        <v>234</v>
      </c>
      <c r="U262" t="s">
        <v>219</v>
      </c>
    </row>
    <row r="263" spans="1:21" ht="19.5" customHeight="1" x14ac:dyDescent="0.25">
      <c r="A263" t="s">
        <v>437</v>
      </c>
      <c r="B263" t="s">
        <v>442</v>
      </c>
      <c r="C263">
        <v>33108</v>
      </c>
      <c r="D263" s="32">
        <v>1655.4</v>
      </c>
      <c r="E263" s="32">
        <v>275.89999999999998</v>
      </c>
      <c r="F263" s="36" t="s">
        <v>232</v>
      </c>
      <c r="G263" s="37">
        <v>0</v>
      </c>
      <c r="H263" s="37">
        <v>0</v>
      </c>
      <c r="I263" s="37">
        <v>0</v>
      </c>
      <c r="J263" s="37">
        <v>0</v>
      </c>
      <c r="K263" s="37">
        <v>0</v>
      </c>
      <c r="L263" s="37">
        <v>0</v>
      </c>
      <c r="M263" t="s">
        <v>219</v>
      </c>
      <c r="N263" s="35">
        <v>1379.5</v>
      </c>
      <c r="O263" t="s">
        <v>235</v>
      </c>
      <c r="P263" t="s">
        <v>219</v>
      </c>
      <c r="Q263" s="35">
        <v>1380</v>
      </c>
      <c r="R263" t="s">
        <v>283</v>
      </c>
      <c r="S263" s="34" t="s">
        <v>234</v>
      </c>
      <c r="T263" s="34" t="s">
        <v>234</v>
      </c>
      <c r="U263" t="s">
        <v>219</v>
      </c>
    </row>
    <row r="264" spans="1:21" ht="19.5" customHeight="1" x14ac:dyDescent="0.25">
      <c r="A264" t="s">
        <v>437</v>
      </c>
      <c r="B264" t="s">
        <v>443</v>
      </c>
      <c r="C264">
        <v>1068</v>
      </c>
      <c r="D264" s="32">
        <v>53.4</v>
      </c>
      <c r="E264" s="32">
        <v>8.9</v>
      </c>
      <c r="F264" s="36" t="s">
        <v>232</v>
      </c>
      <c r="G264" s="37">
        <v>0</v>
      </c>
      <c r="H264" s="37">
        <v>0</v>
      </c>
      <c r="I264" s="37">
        <v>0</v>
      </c>
      <c r="J264" s="37">
        <v>0</v>
      </c>
      <c r="K264" s="37">
        <v>0</v>
      </c>
      <c r="L264" s="37">
        <v>0</v>
      </c>
      <c r="M264" t="s">
        <v>219</v>
      </c>
      <c r="N264" s="35">
        <v>44.5</v>
      </c>
      <c r="O264" t="s">
        <v>235</v>
      </c>
      <c r="P264" t="s">
        <v>219</v>
      </c>
      <c r="Q264" s="35">
        <v>45</v>
      </c>
      <c r="R264" t="s">
        <v>282</v>
      </c>
      <c r="S264" s="36">
        <v>435710</v>
      </c>
      <c r="T264" s="34" t="s">
        <v>234</v>
      </c>
      <c r="U264" t="s">
        <v>284</v>
      </c>
    </row>
    <row r="265" spans="1:21" ht="19.5" customHeight="1" x14ac:dyDescent="0.25">
      <c r="A265" t="s">
        <v>437</v>
      </c>
      <c r="B265" t="s">
        <v>37</v>
      </c>
      <c r="C265">
        <v>32165</v>
      </c>
      <c r="D265" s="32">
        <v>1608.25</v>
      </c>
      <c r="E265" s="32">
        <v>266.97000000000003</v>
      </c>
      <c r="F265" s="36" t="s">
        <v>232</v>
      </c>
      <c r="G265" s="37">
        <v>0</v>
      </c>
      <c r="H265" s="37">
        <v>0</v>
      </c>
      <c r="I265" s="37">
        <v>0</v>
      </c>
      <c r="J265" s="37">
        <v>0</v>
      </c>
      <c r="K265" s="37">
        <v>0</v>
      </c>
      <c r="L265" s="37">
        <v>0</v>
      </c>
      <c r="M265" t="s">
        <v>219</v>
      </c>
      <c r="N265" s="35">
        <v>1341.28</v>
      </c>
      <c r="O265" t="s">
        <v>235</v>
      </c>
      <c r="P265" t="s">
        <v>219</v>
      </c>
      <c r="Q265" s="35">
        <v>0</v>
      </c>
      <c r="R265" s="14" t="s">
        <v>234</v>
      </c>
      <c r="S265" s="34" t="s">
        <v>234</v>
      </c>
      <c r="T265" s="34" t="s">
        <v>234</v>
      </c>
    </row>
    <row r="266" spans="1:21" ht="19.5" customHeight="1" x14ac:dyDescent="0.25">
      <c r="A266" t="s">
        <v>437</v>
      </c>
      <c r="B266" t="s">
        <v>38</v>
      </c>
      <c r="C266">
        <v>598162</v>
      </c>
      <c r="D266" s="32">
        <v>29908.1</v>
      </c>
      <c r="E266" s="32">
        <v>4985.66</v>
      </c>
      <c r="F266" s="36" t="s">
        <v>232</v>
      </c>
      <c r="G266" s="37">
        <v>0</v>
      </c>
      <c r="H266" s="37">
        <v>0</v>
      </c>
      <c r="I266" s="37">
        <v>0</v>
      </c>
      <c r="J266" s="37">
        <v>0</v>
      </c>
      <c r="K266" s="37">
        <v>0</v>
      </c>
      <c r="L266" s="37">
        <v>0</v>
      </c>
      <c r="M266" t="s">
        <v>219</v>
      </c>
      <c r="N266" s="35">
        <v>24922.44</v>
      </c>
      <c r="O266" t="s">
        <v>235</v>
      </c>
      <c r="P266" t="s">
        <v>219</v>
      </c>
      <c r="Q266" s="35">
        <v>48443</v>
      </c>
      <c r="R266" t="s">
        <v>274</v>
      </c>
      <c r="S266" s="34" t="s">
        <v>234</v>
      </c>
      <c r="T266" s="36">
        <v>2738</v>
      </c>
    </row>
    <row r="267" spans="1:21" ht="19.5" customHeight="1" x14ac:dyDescent="0.25">
      <c r="A267" t="s">
        <v>437</v>
      </c>
      <c r="B267" t="s">
        <v>39</v>
      </c>
      <c r="C267">
        <v>7154</v>
      </c>
      <c r="D267" s="32">
        <v>357.7</v>
      </c>
      <c r="E267" s="32">
        <v>71.540000000000006</v>
      </c>
      <c r="F267" s="36" t="s">
        <v>232</v>
      </c>
      <c r="G267" s="37">
        <v>0</v>
      </c>
      <c r="H267" s="37">
        <v>0</v>
      </c>
      <c r="I267" s="37">
        <v>0</v>
      </c>
      <c r="J267" s="37">
        <v>0</v>
      </c>
      <c r="K267" s="37">
        <v>0</v>
      </c>
      <c r="L267" s="37">
        <v>0</v>
      </c>
      <c r="M267" t="s">
        <v>219</v>
      </c>
      <c r="N267" s="35">
        <v>286.16000000000003</v>
      </c>
      <c r="O267" t="s">
        <v>235</v>
      </c>
      <c r="P267" t="s">
        <v>219</v>
      </c>
      <c r="Q267" s="35">
        <v>286</v>
      </c>
      <c r="R267" t="s">
        <v>273</v>
      </c>
      <c r="S267" s="34" t="s">
        <v>234</v>
      </c>
      <c r="T267" s="34" t="s">
        <v>234</v>
      </c>
      <c r="U267" t="s">
        <v>219</v>
      </c>
    </row>
    <row r="268" spans="1:21" ht="19.5" customHeight="1" x14ac:dyDescent="0.25">
      <c r="A268" t="s">
        <v>437</v>
      </c>
      <c r="B268" t="s">
        <v>40</v>
      </c>
      <c r="C268">
        <v>30894</v>
      </c>
      <c r="D268" s="32">
        <v>1544.7</v>
      </c>
      <c r="E268" s="32">
        <v>257.45</v>
      </c>
      <c r="F268" s="36" t="s">
        <v>232</v>
      </c>
      <c r="G268" s="37">
        <v>0</v>
      </c>
      <c r="H268" s="37">
        <v>0</v>
      </c>
      <c r="I268" s="37">
        <v>0</v>
      </c>
      <c r="J268" s="37">
        <v>0</v>
      </c>
      <c r="K268" s="37">
        <v>0</v>
      </c>
      <c r="L268" s="37">
        <v>0</v>
      </c>
      <c r="M268" t="s">
        <v>219</v>
      </c>
      <c r="N268" s="35">
        <v>1287.25</v>
      </c>
      <c r="O268" t="s">
        <v>235</v>
      </c>
      <c r="P268" t="s">
        <v>219</v>
      </c>
      <c r="Q268" s="35">
        <v>1545</v>
      </c>
      <c r="R268" t="s">
        <v>274</v>
      </c>
      <c r="S268" s="34" t="s">
        <v>234</v>
      </c>
      <c r="T268" s="36">
        <v>357</v>
      </c>
    </row>
    <row r="269" spans="1:21" ht="19.5" customHeight="1" x14ac:dyDescent="0.25">
      <c r="A269" t="s">
        <v>437</v>
      </c>
      <c r="B269" t="s">
        <v>41</v>
      </c>
      <c r="C269">
        <v>238247</v>
      </c>
      <c r="D269" s="32">
        <v>11897</v>
      </c>
      <c r="E269" s="32">
        <v>1983</v>
      </c>
      <c r="F269" s="36" t="s">
        <v>232</v>
      </c>
      <c r="G269" s="37">
        <v>0</v>
      </c>
      <c r="H269" s="37">
        <v>0</v>
      </c>
      <c r="I269" s="37">
        <v>0</v>
      </c>
      <c r="J269" s="37">
        <v>0</v>
      </c>
      <c r="K269" s="37">
        <v>0</v>
      </c>
      <c r="L269" s="37">
        <v>0</v>
      </c>
      <c r="M269" t="s">
        <v>219</v>
      </c>
      <c r="N269" s="35">
        <v>9914</v>
      </c>
      <c r="O269" t="s">
        <v>235</v>
      </c>
      <c r="P269" t="s">
        <v>219</v>
      </c>
      <c r="Q269" s="35">
        <v>0</v>
      </c>
      <c r="R269" s="14" t="s">
        <v>234</v>
      </c>
      <c r="S269" s="34" t="s">
        <v>234</v>
      </c>
      <c r="T269" s="34" t="s">
        <v>234</v>
      </c>
      <c r="U269" t="s">
        <v>219</v>
      </c>
    </row>
    <row r="270" spans="1:21" ht="19.5" customHeight="1" x14ac:dyDescent="0.25">
      <c r="A270" t="s">
        <v>437</v>
      </c>
      <c r="B270" t="s">
        <v>444</v>
      </c>
      <c r="C270">
        <v>6439197</v>
      </c>
      <c r="D270" s="32">
        <v>321959.84999999998</v>
      </c>
      <c r="E270" s="32">
        <v>53659.98</v>
      </c>
      <c r="F270" s="36">
        <f>SUM(G270:L270)</f>
        <v>14586.64</v>
      </c>
      <c r="G270" s="37">
        <v>0</v>
      </c>
      <c r="H270" s="37">
        <v>0</v>
      </c>
      <c r="I270" s="37">
        <v>0</v>
      </c>
      <c r="J270" s="37">
        <v>0</v>
      </c>
      <c r="K270" s="37">
        <v>14586.64</v>
      </c>
      <c r="L270" s="37">
        <v>0</v>
      </c>
      <c r="N270" s="35">
        <v>253713.24</v>
      </c>
      <c r="O270" t="s">
        <v>235</v>
      </c>
      <c r="Q270" s="35">
        <v>253713.24</v>
      </c>
      <c r="R270" s="14" t="s">
        <v>234</v>
      </c>
      <c r="S270" s="34" t="s">
        <v>234</v>
      </c>
      <c r="T270" s="34" t="s">
        <v>234</v>
      </c>
    </row>
    <row r="271" spans="1:21" ht="19.5" customHeight="1" x14ac:dyDescent="0.25">
      <c r="A271" t="s">
        <v>437</v>
      </c>
      <c r="B271" t="s">
        <v>42</v>
      </c>
      <c r="C271">
        <v>104455</v>
      </c>
      <c r="D271" s="32">
        <v>5222.75</v>
      </c>
      <c r="E271" s="32">
        <v>870.46</v>
      </c>
      <c r="F271" s="36" t="s">
        <v>232</v>
      </c>
      <c r="G271" s="37">
        <v>0</v>
      </c>
      <c r="H271" s="37">
        <v>0</v>
      </c>
      <c r="I271" s="37">
        <v>0</v>
      </c>
      <c r="J271" s="37">
        <v>0</v>
      </c>
      <c r="K271" s="37">
        <v>0</v>
      </c>
      <c r="L271" s="37">
        <v>0</v>
      </c>
      <c r="N271" s="35">
        <v>4352.29</v>
      </c>
      <c r="O271" t="s">
        <v>445</v>
      </c>
      <c r="Q271" s="35">
        <v>0</v>
      </c>
      <c r="R271" t="s">
        <v>285</v>
      </c>
      <c r="S271" s="34" t="s">
        <v>234</v>
      </c>
      <c r="T271" s="34" t="s">
        <v>234</v>
      </c>
      <c r="U271" t="s">
        <v>286</v>
      </c>
    </row>
    <row r="272" spans="1:21" ht="19.5" customHeight="1" x14ac:dyDescent="0.25">
      <c r="A272" t="s">
        <v>437</v>
      </c>
      <c r="B272" t="s">
        <v>446</v>
      </c>
      <c r="C272">
        <v>119780</v>
      </c>
      <c r="D272" s="32">
        <v>5989</v>
      </c>
      <c r="E272" s="32">
        <v>994</v>
      </c>
      <c r="F272" s="36" t="s">
        <v>232</v>
      </c>
      <c r="G272" s="37">
        <v>0</v>
      </c>
      <c r="H272" s="37">
        <v>0</v>
      </c>
      <c r="I272" s="37">
        <v>0</v>
      </c>
      <c r="J272" s="37">
        <v>0</v>
      </c>
      <c r="K272" s="37">
        <v>0</v>
      </c>
      <c r="L272" s="37">
        <v>0</v>
      </c>
      <c r="M272" t="s">
        <v>219</v>
      </c>
      <c r="N272" s="35">
        <v>4995</v>
      </c>
      <c r="O272" t="s">
        <v>235</v>
      </c>
      <c r="P272" t="s">
        <v>219</v>
      </c>
      <c r="Q272" s="35">
        <v>4995</v>
      </c>
      <c r="R272" t="s">
        <v>274</v>
      </c>
      <c r="S272" s="36">
        <v>119780</v>
      </c>
      <c r="T272" s="34" t="s">
        <v>234</v>
      </c>
      <c r="U272" t="s">
        <v>219</v>
      </c>
    </row>
    <row r="273" spans="1:21" ht="19.5" customHeight="1" x14ac:dyDescent="0.25">
      <c r="A273" t="s">
        <v>437</v>
      </c>
      <c r="B273" t="s">
        <v>447</v>
      </c>
      <c r="C273">
        <v>111</v>
      </c>
      <c r="D273" s="32">
        <v>5.55</v>
      </c>
      <c r="E273" s="32">
        <v>1.1100000000000001</v>
      </c>
      <c r="F273" s="36">
        <f>SUM(G273:L273)</f>
        <v>4.4400000000000004</v>
      </c>
      <c r="G273" s="37">
        <v>0</v>
      </c>
      <c r="H273" s="37">
        <v>4.4400000000000004</v>
      </c>
      <c r="I273" s="37">
        <v>0</v>
      </c>
      <c r="J273" s="37">
        <v>0</v>
      </c>
      <c r="K273" s="37">
        <v>0</v>
      </c>
      <c r="L273" s="37">
        <v>0</v>
      </c>
      <c r="M273" t="s">
        <v>219</v>
      </c>
      <c r="N273" s="35">
        <v>0</v>
      </c>
      <c r="O273" t="s">
        <v>237</v>
      </c>
      <c r="P273" t="s">
        <v>448</v>
      </c>
      <c r="Q273" s="35">
        <v>0</v>
      </c>
      <c r="S273" s="34" t="s">
        <v>234</v>
      </c>
      <c r="T273" s="34" t="s">
        <v>234</v>
      </c>
    </row>
    <row r="274" spans="1:21" ht="19.5" customHeight="1" x14ac:dyDescent="0.25">
      <c r="A274" t="s">
        <v>437</v>
      </c>
      <c r="B274" t="s">
        <v>43</v>
      </c>
      <c r="C274">
        <v>6813</v>
      </c>
      <c r="D274" s="32">
        <v>340.65</v>
      </c>
      <c r="E274" s="32">
        <v>56.55</v>
      </c>
      <c r="F274" s="36" t="s">
        <v>232</v>
      </c>
      <c r="G274" s="37">
        <v>0</v>
      </c>
      <c r="H274" s="37">
        <v>0</v>
      </c>
      <c r="I274" s="37">
        <v>0</v>
      </c>
      <c r="J274" s="37">
        <v>0</v>
      </c>
      <c r="K274" s="37">
        <v>0</v>
      </c>
      <c r="L274" s="37">
        <v>0</v>
      </c>
      <c r="M274" t="s">
        <v>219</v>
      </c>
      <c r="N274" s="35">
        <v>284.10000000000002</v>
      </c>
      <c r="O274" t="s">
        <v>244</v>
      </c>
      <c r="P274" t="s">
        <v>219</v>
      </c>
      <c r="Q274" s="35">
        <v>0</v>
      </c>
      <c r="R274" s="14" t="s">
        <v>234</v>
      </c>
      <c r="S274" s="34" t="s">
        <v>234</v>
      </c>
      <c r="T274" s="34" t="s">
        <v>234</v>
      </c>
      <c r="U274" t="s">
        <v>287</v>
      </c>
    </row>
    <row r="275" spans="1:21" ht="19.5" customHeight="1" x14ac:dyDescent="0.25">
      <c r="A275" t="s">
        <v>437</v>
      </c>
      <c r="B275" t="s">
        <v>44</v>
      </c>
      <c r="C275">
        <v>2141005</v>
      </c>
      <c r="D275" s="32">
        <v>104311.44</v>
      </c>
      <c r="E275" s="32">
        <v>17329.689999999999</v>
      </c>
      <c r="F275" s="36" t="s">
        <v>232</v>
      </c>
      <c r="G275" s="37">
        <v>0</v>
      </c>
      <c r="H275" s="37">
        <v>0</v>
      </c>
      <c r="I275" s="37">
        <v>0</v>
      </c>
      <c r="J275" s="37">
        <v>0</v>
      </c>
      <c r="K275" s="37">
        <v>0</v>
      </c>
      <c r="L275" s="37">
        <v>0</v>
      </c>
      <c r="M275" t="s">
        <v>219</v>
      </c>
      <c r="N275" s="35">
        <v>86981.75</v>
      </c>
      <c r="O275" t="s">
        <v>235</v>
      </c>
      <c r="P275" t="s">
        <v>219</v>
      </c>
      <c r="Q275" s="35">
        <v>86982</v>
      </c>
      <c r="R275" t="s">
        <v>274</v>
      </c>
      <c r="S275" s="34" t="s">
        <v>234</v>
      </c>
      <c r="T275" s="34" t="s">
        <v>234</v>
      </c>
      <c r="U275" t="s">
        <v>219</v>
      </c>
    </row>
    <row r="276" spans="1:21" ht="19.5" customHeight="1" x14ac:dyDescent="0.25">
      <c r="A276" t="s">
        <v>437</v>
      </c>
      <c r="B276" t="s">
        <v>449</v>
      </c>
      <c r="C276">
        <v>503419</v>
      </c>
      <c r="D276" s="32">
        <v>25170.95</v>
      </c>
      <c r="E276" s="32">
        <v>4193.4799999999996</v>
      </c>
      <c r="F276" s="36" t="s">
        <v>232</v>
      </c>
      <c r="G276" s="37">
        <v>0</v>
      </c>
      <c r="H276" s="37">
        <v>0</v>
      </c>
      <c r="I276" s="37">
        <v>0</v>
      </c>
      <c r="J276" s="37">
        <v>0</v>
      </c>
      <c r="K276" s="37">
        <v>0</v>
      </c>
      <c r="L276" s="37">
        <v>0</v>
      </c>
      <c r="M276" t="s">
        <v>219</v>
      </c>
      <c r="N276" s="35">
        <v>20977.47</v>
      </c>
      <c r="O276" t="s">
        <v>235</v>
      </c>
      <c r="P276" t="s">
        <v>219</v>
      </c>
      <c r="Q276" s="35">
        <v>19667</v>
      </c>
      <c r="R276" t="s">
        <v>282</v>
      </c>
      <c r="S276" s="34" t="s">
        <v>234</v>
      </c>
      <c r="T276" s="34" t="s">
        <v>234</v>
      </c>
      <c r="U276" t="s">
        <v>288</v>
      </c>
    </row>
    <row r="277" spans="1:21" ht="19.5" customHeight="1" x14ac:dyDescent="0.25">
      <c r="A277" t="s">
        <v>437</v>
      </c>
      <c r="B277" t="s">
        <v>45</v>
      </c>
      <c r="C277">
        <v>101283</v>
      </c>
      <c r="D277" s="32">
        <v>6077</v>
      </c>
      <c r="E277" s="32">
        <v>1013</v>
      </c>
      <c r="F277" s="36" t="s">
        <v>232</v>
      </c>
      <c r="G277" s="37">
        <v>0</v>
      </c>
      <c r="H277" s="37">
        <v>0</v>
      </c>
      <c r="I277" s="37">
        <v>0</v>
      </c>
      <c r="J277" s="37">
        <v>0</v>
      </c>
      <c r="K277" s="37">
        <v>0</v>
      </c>
      <c r="L277" s="37">
        <v>0</v>
      </c>
      <c r="M277" t="s">
        <v>219</v>
      </c>
      <c r="N277" s="35">
        <v>5064</v>
      </c>
      <c r="O277" t="s">
        <v>235</v>
      </c>
      <c r="P277" t="s">
        <v>219</v>
      </c>
      <c r="Q277" s="35">
        <v>5064</v>
      </c>
      <c r="R277" t="s">
        <v>274</v>
      </c>
      <c r="S277" s="34" t="s">
        <v>234</v>
      </c>
      <c r="T277" s="34" t="s">
        <v>234</v>
      </c>
      <c r="U277" t="s">
        <v>219</v>
      </c>
    </row>
    <row r="278" spans="1:21" ht="19.5" customHeight="1" x14ac:dyDescent="0.25">
      <c r="A278" t="s">
        <v>437</v>
      </c>
      <c r="B278" t="s">
        <v>46</v>
      </c>
      <c r="C278">
        <v>2542</v>
      </c>
      <c r="D278" s="32">
        <v>127.1</v>
      </c>
      <c r="E278" s="32">
        <v>25.18</v>
      </c>
      <c r="F278" s="36" t="s">
        <v>232</v>
      </c>
      <c r="G278" s="37">
        <v>0</v>
      </c>
      <c r="H278" s="37">
        <v>0</v>
      </c>
      <c r="I278" s="37">
        <v>0</v>
      </c>
      <c r="J278" s="37">
        <v>0</v>
      </c>
      <c r="K278" s="37">
        <v>0</v>
      </c>
      <c r="L278" s="37">
        <v>0</v>
      </c>
      <c r="M278" t="s">
        <v>219</v>
      </c>
      <c r="N278" s="35">
        <v>101.92</v>
      </c>
      <c r="O278" t="s">
        <v>235</v>
      </c>
      <c r="P278" t="s">
        <v>219</v>
      </c>
      <c r="Q278" s="35">
        <v>102</v>
      </c>
      <c r="R278" t="s">
        <v>274</v>
      </c>
      <c r="S278" s="34" t="s">
        <v>234</v>
      </c>
      <c r="T278" s="34" t="s">
        <v>234</v>
      </c>
      <c r="U278" t="s">
        <v>289</v>
      </c>
    </row>
    <row r="279" spans="1:21" ht="19.5" customHeight="1" x14ac:dyDescent="0.25">
      <c r="A279" t="s">
        <v>437</v>
      </c>
      <c r="B279" t="s">
        <v>47</v>
      </c>
      <c r="C279">
        <v>16609</v>
      </c>
      <c r="D279" s="32">
        <v>828.61</v>
      </c>
      <c r="E279" s="32">
        <v>166.09</v>
      </c>
      <c r="F279" s="36" t="s">
        <v>232</v>
      </c>
      <c r="G279" s="37">
        <v>0</v>
      </c>
      <c r="H279" s="37">
        <v>0</v>
      </c>
      <c r="I279" s="37">
        <v>0</v>
      </c>
      <c r="J279" s="37">
        <v>0</v>
      </c>
      <c r="K279" s="37">
        <v>0</v>
      </c>
      <c r="L279" s="37">
        <v>0</v>
      </c>
      <c r="M279" t="s">
        <v>219</v>
      </c>
      <c r="N279" s="35">
        <v>662.52</v>
      </c>
      <c r="O279" t="s">
        <v>235</v>
      </c>
      <c r="P279" t="s">
        <v>219</v>
      </c>
      <c r="Q279" s="35">
        <v>0</v>
      </c>
      <c r="R279" s="14" t="s">
        <v>234</v>
      </c>
      <c r="S279" s="34" t="s">
        <v>234</v>
      </c>
      <c r="T279" s="36">
        <v>222</v>
      </c>
      <c r="U279" t="s">
        <v>219</v>
      </c>
    </row>
    <row r="280" spans="1:21" ht="19.5" customHeight="1" x14ac:dyDescent="0.25">
      <c r="A280" t="s">
        <v>437</v>
      </c>
      <c r="B280" t="s">
        <v>48</v>
      </c>
      <c r="C280">
        <v>69101</v>
      </c>
      <c r="D280" s="32">
        <v>3456.23</v>
      </c>
      <c r="E280" s="32">
        <v>192.63</v>
      </c>
      <c r="F280" s="36" t="s">
        <v>232</v>
      </c>
      <c r="G280" s="37">
        <v>0</v>
      </c>
      <c r="H280" s="37">
        <v>0</v>
      </c>
      <c r="I280" s="37">
        <v>0</v>
      </c>
      <c r="J280" s="37">
        <v>0</v>
      </c>
      <c r="K280" s="37">
        <v>0</v>
      </c>
      <c r="L280" s="37">
        <v>0</v>
      </c>
      <c r="M280" t="s">
        <v>219</v>
      </c>
      <c r="N280" s="35">
        <v>3263.6</v>
      </c>
      <c r="O280" t="s">
        <v>237</v>
      </c>
      <c r="P280" t="s">
        <v>219</v>
      </c>
      <c r="Q280" s="35">
        <v>0</v>
      </c>
      <c r="S280" s="34" t="s">
        <v>234</v>
      </c>
      <c r="T280" s="34" t="s">
        <v>234</v>
      </c>
      <c r="U280" t="s">
        <v>219</v>
      </c>
    </row>
    <row r="281" spans="1:21" ht="19.5" customHeight="1" x14ac:dyDescent="0.25">
      <c r="A281" t="s">
        <v>437</v>
      </c>
      <c r="B281" t="s">
        <v>450</v>
      </c>
      <c r="C281">
        <v>86735</v>
      </c>
      <c r="D281" s="32">
        <v>4336.75</v>
      </c>
      <c r="E281" s="32">
        <v>722.79166666666652</v>
      </c>
      <c r="F281" s="36" t="s">
        <v>232</v>
      </c>
      <c r="G281" s="37">
        <v>0</v>
      </c>
      <c r="H281" s="37">
        <v>0</v>
      </c>
      <c r="I281" s="37">
        <v>0</v>
      </c>
      <c r="J281" s="37">
        <v>0</v>
      </c>
      <c r="K281" s="37">
        <v>0</v>
      </c>
      <c r="L281" s="37">
        <v>0</v>
      </c>
      <c r="N281" s="35">
        <v>3613.9583333333335</v>
      </c>
      <c r="O281" s="19" t="s">
        <v>234</v>
      </c>
      <c r="Q281" s="36" t="s">
        <v>234</v>
      </c>
      <c r="S281" s="34" t="s">
        <v>234</v>
      </c>
      <c r="T281" s="34" t="s">
        <v>234</v>
      </c>
    </row>
    <row r="282" spans="1:21" ht="19.5" customHeight="1" x14ac:dyDescent="0.25">
      <c r="A282" t="s">
        <v>437</v>
      </c>
      <c r="B282" t="s">
        <v>451</v>
      </c>
      <c r="C282">
        <v>1198</v>
      </c>
      <c r="D282" s="32">
        <v>59.9</v>
      </c>
      <c r="E282" s="32">
        <v>11.91</v>
      </c>
      <c r="F282" s="36" t="s">
        <v>232</v>
      </c>
      <c r="G282" s="37">
        <v>0</v>
      </c>
      <c r="H282" s="37">
        <v>0</v>
      </c>
      <c r="I282" s="37">
        <v>0</v>
      </c>
      <c r="J282" s="37">
        <v>0</v>
      </c>
      <c r="K282" s="37">
        <v>0</v>
      </c>
      <c r="L282" s="37">
        <v>0</v>
      </c>
      <c r="M282" t="s">
        <v>219</v>
      </c>
      <c r="N282" s="35">
        <v>47.99</v>
      </c>
      <c r="O282" t="s">
        <v>235</v>
      </c>
      <c r="P282" t="s">
        <v>219</v>
      </c>
      <c r="Q282" s="36" t="s">
        <v>234</v>
      </c>
      <c r="R282" t="s">
        <v>290</v>
      </c>
      <c r="S282" s="34" t="s">
        <v>234</v>
      </c>
      <c r="T282" s="34" t="s">
        <v>234</v>
      </c>
      <c r="U282" t="s">
        <v>219</v>
      </c>
    </row>
    <row r="283" spans="1:21" ht="19.5" customHeight="1" x14ac:dyDescent="0.25">
      <c r="A283" t="s">
        <v>437</v>
      </c>
      <c r="B283" t="s">
        <v>49</v>
      </c>
      <c r="C283">
        <v>434169</v>
      </c>
      <c r="D283" s="32">
        <v>21567.7</v>
      </c>
      <c r="E283" s="32">
        <v>3543.52</v>
      </c>
      <c r="F283" s="36" t="s">
        <v>232</v>
      </c>
      <c r="G283" s="37">
        <v>0</v>
      </c>
      <c r="H283" s="37">
        <v>0</v>
      </c>
      <c r="I283" s="37">
        <v>0</v>
      </c>
      <c r="J283" s="37">
        <v>0</v>
      </c>
      <c r="K283" s="37">
        <v>0</v>
      </c>
      <c r="L283" s="37">
        <v>0</v>
      </c>
      <c r="M283" t="s">
        <v>219</v>
      </c>
      <c r="N283" s="35">
        <v>18024.18</v>
      </c>
      <c r="O283" t="s">
        <v>235</v>
      </c>
      <c r="P283" t="s">
        <v>219</v>
      </c>
      <c r="Q283" s="35">
        <v>21567</v>
      </c>
      <c r="R283" t="s">
        <v>274</v>
      </c>
      <c r="S283" s="34" t="s">
        <v>234</v>
      </c>
      <c r="T283" s="36">
        <v>34400</v>
      </c>
      <c r="U283" t="s">
        <v>219</v>
      </c>
    </row>
    <row r="284" spans="1:21" ht="19.5" customHeight="1" x14ac:dyDescent="0.25">
      <c r="A284" t="s">
        <v>437</v>
      </c>
      <c r="B284" t="s">
        <v>452</v>
      </c>
      <c r="C284">
        <v>4173738</v>
      </c>
      <c r="D284" s="32">
        <v>208686.93</v>
      </c>
      <c r="E284" s="32">
        <v>41737.379999999997</v>
      </c>
      <c r="F284" s="36" t="s">
        <v>232</v>
      </c>
      <c r="G284" s="37">
        <v>0</v>
      </c>
      <c r="H284" s="37">
        <v>0</v>
      </c>
      <c r="I284" s="37">
        <v>0</v>
      </c>
      <c r="J284" s="37">
        <v>0</v>
      </c>
      <c r="K284" s="37">
        <v>0</v>
      </c>
      <c r="L284" s="37">
        <v>0</v>
      </c>
      <c r="M284" t="s">
        <v>219</v>
      </c>
      <c r="N284" s="35">
        <v>166949.54999999999</v>
      </c>
      <c r="O284" t="s">
        <v>235</v>
      </c>
      <c r="P284" t="s">
        <v>219</v>
      </c>
      <c r="Q284" s="35">
        <v>166949</v>
      </c>
      <c r="R284" t="s">
        <v>274</v>
      </c>
      <c r="S284" s="34" t="s">
        <v>234</v>
      </c>
      <c r="T284" s="34" t="s">
        <v>234</v>
      </c>
      <c r="U284" t="s">
        <v>219</v>
      </c>
    </row>
    <row r="285" spans="1:21" ht="19.5" customHeight="1" x14ac:dyDescent="0.25">
      <c r="A285" t="s">
        <v>437</v>
      </c>
      <c r="B285" t="s">
        <v>50</v>
      </c>
      <c r="C285">
        <v>22327</v>
      </c>
      <c r="D285" s="32">
        <v>1116.3499999999999</v>
      </c>
      <c r="E285" s="32">
        <v>223.27</v>
      </c>
      <c r="F285" s="36" t="s">
        <v>232</v>
      </c>
      <c r="G285" s="37">
        <v>0</v>
      </c>
      <c r="H285" s="37">
        <v>0</v>
      </c>
      <c r="I285" s="37">
        <v>0</v>
      </c>
      <c r="J285" s="37">
        <v>0</v>
      </c>
      <c r="K285" s="37">
        <v>0</v>
      </c>
      <c r="L285" s="37">
        <v>0</v>
      </c>
      <c r="M285" t="s">
        <v>219</v>
      </c>
      <c r="N285" s="35">
        <v>893.08</v>
      </c>
      <c r="O285" t="s">
        <v>235</v>
      </c>
      <c r="P285" t="s">
        <v>219</v>
      </c>
      <c r="Q285" s="35">
        <v>893</v>
      </c>
      <c r="R285" t="s">
        <v>277</v>
      </c>
      <c r="S285" s="34" t="s">
        <v>234</v>
      </c>
      <c r="T285" s="34" t="s">
        <v>234</v>
      </c>
      <c r="U285" t="s">
        <v>219</v>
      </c>
    </row>
    <row r="286" spans="1:21" ht="19.5" customHeight="1" x14ac:dyDescent="0.25">
      <c r="A286" t="s">
        <v>437</v>
      </c>
      <c r="B286" t="s">
        <v>52</v>
      </c>
      <c r="C286">
        <v>101200</v>
      </c>
      <c r="D286" s="32">
        <v>5060</v>
      </c>
      <c r="E286" s="32">
        <v>843.33</v>
      </c>
      <c r="F286" s="36" t="s">
        <v>232</v>
      </c>
      <c r="G286" s="37">
        <v>0</v>
      </c>
      <c r="H286" s="37">
        <v>0</v>
      </c>
      <c r="I286" s="37">
        <v>0</v>
      </c>
      <c r="J286" s="37">
        <v>0</v>
      </c>
      <c r="K286" s="37">
        <v>0</v>
      </c>
      <c r="L286" s="37">
        <v>0</v>
      </c>
      <c r="M286" t="s">
        <v>219</v>
      </c>
      <c r="N286" s="35">
        <v>4216.67</v>
      </c>
      <c r="O286" t="s">
        <v>237</v>
      </c>
      <c r="P286" t="s">
        <v>219</v>
      </c>
      <c r="Q286" s="35">
        <v>4216</v>
      </c>
      <c r="R286" t="s">
        <v>274</v>
      </c>
      <c r="S286" s="34" t="s">
        <v>234</v>
      </c>
      <c r="T286" s="34" t="s">
        <v>234</v>
      </c>
      <c r="U286" t="s">
        <v>291</v>
      </c>
    </row>
    <row r="287" spans="1:21" ht="19.5" customHeight="1" x14ac:dyDescent="0.25">
      <c r="A287" t="s">
        <v>437</v>
      </c>
      <c r="B287" t="s">
        <v>53</v>
      </c>
      <c r="C287">
        <v>10969</v>
      </c>
      <c r="D287" s="32">
        <v>548.45000000000005</v>
      </c>
      <c r="E287" s="32">
        <v>91.4</v>
      </c>
      <c r="F287" s="36" t="s">
        <v>232</v>
      </c>
      <c r="G287" s="37">
        <v>0</v>
      </c>
      <c r="H287" s="37">
        <v>0</v>
      </c>
      <c r="I287" s="37">
        <v>0</v>
      </c>
      <c r="J287" s="37">
        <v>0</v>
      </c>
      <c r="K287" s="37">
        <v>0</v>
      </c>
      <c r="L287" s="37">
        <v>0</v>
      </c>
      <c r="M287" t="s">
        <v>219</v>
      </c>
      <c r="N287" s="35">
        <v>457.05</v>
      </c>
      <c r="O287" t="s">
        <v>235</v>
      </c>
      <c r="P287" t="s">
        <v>453</v>
      </c>
      <c r="Q287" s="35">
        <v>457</v>
      </c>
      <c r="R287" t="s">
        <v>292</v>
      </c>
      <c r="S287" s="34" t="s">
        <v>234</v>
      </c>
      <c r="T287" s="34" t="s">
        <v>234</v>
      </c>
    </row>
    <row r="288" spans="1:21" ht="19.5" customHeight="1" x14ac:dyDescent="0.25">
      <c r="A288" t="s">
        <v>437</v>
      </c>
      <c r="B288" t="s">
        <v>54</v>
      </c>
      <c r="C288">
        <v>4410505</v>
      </c>
      <c r="D288" s="32">
        <v>219999.77</v>
      </c>
      <c r="E288" s="32">
        <v>36749.69</v>
      </c>
      <c r="F288" s="36">
        <f>SUM(G288:L288)</f>
        <v>500</v>
      </c>
      <c r="G288" s="37">
        <v>0</v>
      </c>
      <c r="H288" s="37">
        <v>500</v>
      </c>
      <c r="I288" s="37">
        <v>0</v>
      </c>
      <c r="J288" s="37">
        <v>0</v>
      </c>
      <c r="K288" s="37">
        <v>0</v>
      </c>
      <c r="L288" s="37">
        <v>0</v>
      </c>
      <c r="M288" t="s">
        <v>219</v>
      </c>
      <c r="N288" s="35">
        <v>182750.07999999999</v>
      </c>
      <c r="O288" t="s">
        <v>235</v>
      </c>
      <c r="P288" t="s">
        <v>219</v>
      </c>
      <c r="Q288" s="35">
        <v>182750</v>
      </c>
      <c r="R288" t="s">
        <v>282</v>
      </c>
      <c r="S288" s="34" t="s">
        <v>234</v>
      </c>
      <c r="T288" s="34" t="s">
        <v>234</v>
      </c>
      <c r="U288" t="s">
        <v>219</v>
      </c>
    </row>
    <row r="289" spans="1:21" ht="19.5" customHeight="1" x14ac:dyDescent="0.25">
      <c r="A289" t="s">
        <v>437</v>
      </c>
      <c r="B289" t="s">
        <v>55</v>
      </c>
      <c r="C289">
        <v>324070</v>
      </c>
      <c r="D289" s="32">
        <v>18654</v>
      </c>
      <c r="E289" s="32">
        <v>3003</v>
      </c>
      <c r="F289" s="36" t="s">
        <v>232</v>
      </c>
      <c r="G289" s="37">
        <v>0</v>
      </c>
      <c r="H289" s="37">
        <v>0</v>
      </c>
      <c r="I289" s="37">
        <v>0</v>
      </c>
      <c r="J289" s="37">
        <v>0</v>
      </c>
      <c r="K289" s="37">
        <v>0</v>
      </c>
      <c r="L289" s="37">
        <v>0</v>
      </c>
      <c r="M289" t="s">
        <v>219</v>
      </c>
      <c r="N289" s="35">
        <v>15651</v>
      </c>
      <c r="O289" t="s">
        <v>235</v>
      </c>
      <c r="Q289" s="35">
        <v>18654</v>
      </c>
      <c r="R289" t="s">
        <v>274</v>
      </c>
      <c r="S289" s="34" t="s">
        <v>234</v>
      </c>
      <c r="T289" s="34" t="s">
        <v>234</v>
      </c>
      <c r="U289" t="s">
        <v>219</v>
      </c>
    </row>
    <row r="290" spans="1:21" ht="19.5" customHeight="1" x14ac:dyDescent="0.25">
      <c r="A290" t="s">
        <v>437</v>
      </c>
      <c r="B290" t="s">
        <v>56</v>
      </c>
      <c r="C290">
        <v>13620162</v>
      </c>
      <c r="D290" s="32">
        <v>681013</v>
      </c>
      <c r="E290" s="32">
        <v>110572</v>
      </c>
      <c r="F290" s="36">
        <f>SUM(G290:L290)</f>
        <v>10500</v>
      </c>
      <c r="G290" s="37">
        <v>0</v>
      </c>
      <c r="H290" s="37">
        <v>0</v>
      </c>
      <c r="I290" s="37">
        <v>0</v>
      </c>
      <c r="J290" s="37">
        <v>0</v>
      </c>
      <c r="K290" s="37">
        <v>10500</v>
      </c>
      <c r="L290" s="37">
        <v>0</v>
      </c>
      <c r="M290" t="s">
        <v>219</v>
      </c>
      <c r="N290" s="35">
        <v>559941</v>
      </c>
      <c r="O290" t="s">
        <v>250</v>
      </c>
      <c r="P290" t="s">
        <v>454</v>
      </c>
      <c r="Q290" s="35">
        <v>504285</v>
      </c>
      <c r="R290" t="s">
        <v>281</v>
      </c>
      <c r="S290" s="34" t="s">
        <v>234</v>
      </c>
      <c r="T290" s="36">
        <v>2618362</v>
      </c>
      <c r="U290" t="s">
        <v>293</v>
      </c>
    </row>
    <row r="291" spans="1:21" ht="19.5" customHeight="1" x14ac:dyDescent="0.25">
      <c r="A291" t="s">
        <v>437</v>
      </c>
      <c r="B291" t="s">
        <v>58</v>
      </c>
      <c r="C291">
        <v>1116</v>
      </c>
      <c r="D291" s="32">
        <v>55.8</v>
      </c>
      <c r="E291" s="32">
        <v>9.3000000000000007</v>
      </c>
      <c r="F291" s="36" t="s">
        <v>232</v>
      </c>
      <c r="G291" s="37">
        <v>0</v>
      </c>
      <c r="H291" s="37">
        <v>0</v>
      </c>
      <c r="I291" s="37">
        <v>0</v>
      </c>
      <c r="J291" s="37">
        <v>0</v>
      </c>
      <c r="K291" s="37">
        <v>0</v>
      </c>
      <c r="L291" s="37">
        <v>0</v>
      </c>
      <c r="M291" t="s">
        <v>219</v>
      </c>
      <c r="N291" s="35">
        <v>46.5</v>
      </c>
      <c r="O291" t="s">
        <v>235</v>
      </c>
      <c r="P291" t="s">
        <v>219</v>
      </c>
      <c r="Q291" s="35">
        <v>47</v>
      </c>
      <c r="R291" t="s">
        <v>274</v>
      </c>
      <c r="S291" s="34" t="s">
        <v>234</v>
      </c>
      <c r="T291" s="34" t="s">
        <v>234</v>
      </c>
      <c r="U291" t="s">
        <v>219</v>
      </c>
    </row>
    <row r="292" spans="1:21" ht="19.5" customHeight="1" x14ac:dyDescent="0.25">
      <c r="A292" t="s">
        <v>437</v>
      </c>
      <c r="B292" t="s">
        <v>455</v>
      </c>
      <c r="C292">
        <v>1196</v>
      </c>
      <c r="D292" s="32">
        <v>59.8</v>
      </c>
      <c r="E292" s="32">
        <v>11.47</v>
      </c>
      <c r="F292" s="36" t="s">
        <v>232</v>
      </c>
      <c r="G292" s="37">
        <v>0</v>
      </c>
      <c r="H292" s="37">
        <v>0</v>
      </c>
      <c r="I292" s="37">
        <v>0</v>
      </c>
      <c r="J292" s="37">
        <v>0</v>
      </c>
      <c r="K292" s="37">
        <v>0</v>
      </c>
      <c r="L292" s="37">
        <v>0</v>
      </c>
      <c r="M292" t="s">
        <v>219</v>
      </c>
      <c r="N292" s="35">
        <v>48.33</v>
      </c>
      <c r="O292" t="s">
        <v>235</v>
      </c>
      <c r="P292" t="s">
        <v>219</v>
      </c>
      <c r="Q292" s="35">
        <v>0</v>
      </c>
      <c r="R292" s="14" t="s">
        <v>234</v>
      </c>
      <c r="S292" s="34" t="s">
        <v>234</v>
      </c>
      <c r="T292" s="36">
        <v>1528335</v>
      </c>
      <c r="U292" t="s">
        <v>294</v>
      </c>
    </row>
    <row r="293" spans="1:21" ht="19.5" customHeight="1" x14ac:dyDescent="0.25">
      <c r="A293" t="s">
        <v>437</v>
      </c>
      <c r="B293" t="s">
        <v>59</v>
      </c>
      <c r="C293">
        <v>12942</v>
      </c>
      <c r="D293" s="32">
        <v>647.1</v>
      </c>
      <c r="E293" s="32">
        <v>107.85</v>
      </c>
      <c r="F293" s="36" t="s">
        <v>232</v>
      </c>
      <c r="G293" s="37">
        <v>0</v>
      </c>
      <c r="H293" s="37">
        <v>0</v>
      </c>
      <c r="I293" s="37">
        <v>0</v>
      </c>
      <c r="J293" s="37">
        <v>0</v>
      </c>
      <c r="K293" s="37">
        <v>0</v>
      </c>
      <c r="L293" s="37">
        <v>0</v>
      </c>
      <c r="M293" t="s">
        <v>219</v>
      </c>
      <c r="N293" s="35">
        <v>539.25</v>
      </c>
      <c r="O293" t="s">
        <v>235</v>
      </c>
      <c r="P293" t="s">
        <v>219</v>
      </c>
      <c r="Q293" s="35">
        <v>539</v>
      </c>
      <c r="R293" t="s">
        <v>274</v>
      </c>
      <c r="S293" s="34" t="s">
        <v>234</v>
      </c>
      <c r="T293" s="36">
        <v>22227</v>
      </c>
      <c r="U293" t="s">
        <v>330</v>
      </c>
    </row>
    <row r="294" spans="1:21" ht="19.5" customHeight="1" x14ac:dyDescent="0.25">
      <c r="A294" t="s">
        <v>437</v>
      </c>
      <c r="B294" t="s">
        <v>60</v>
      </c>
      <c r="C294">
        <v>615933</v>
      </c>
      <c r="D294" s="32">
        <v>30796.65</v>
      </c>
      <c r="E294" s="32">
        <v>5132.78</v>
      </c>
      <c r="F294" s="36" t="s">
        <v>232</v>
      </c>
      <c r="G294" s="37">
        <v>0</v>
      </c>
      <c r="H294" s="37">
        <v>0</v>
      </c>
      <c r="I294" s="37">
        <v>0</v>
      </c>
      <c r="J294" s="37">
        <v>0</v>
      </c>
      <c r="K294" s="37">
        <v>0</v>
      </c>
      <c r="L294" s="37">
        <v>0</v>
      </c>
      <c r="M294" t="s">
        <v>219</v>
      </c>
      <c r="N294" s="35">
        <v>25663.87</v>
      </c>
      <c r="O294" t="s">
        <v>235</v>
      </c>
      <c r="P294" t="s">
        <v>219</v>
      </c>
      <c r="Q294" s="35">
        <v>25664</v>
      </c>
      <c r="R294" t="s">
        <v>295</v>
      </c>
      <c r="S294" s="34" t="s">
        <v>234</v>
      </c>
      <c r="T294" s="34" t="s">
        <v>234</v>
      </c>
    </row>
    <row r="295" spans="1:21" ht="19.5" customHeight="1" x14ac:dyDescent="0.25">
      <c r="A295" t="s">
        <v>437</v>
      </c>
      <c r="B295" t="s">
        <v>456</v>
      </c>
      <c r="C295">
        <v>503</v>
      </c>
      <c r="D295" s="32">
        <v>25.15</v>
      </c>
      <c r="E295" s="32">
        <v>4.1900000000000004</v>
      </c>
      <c r="F295" s="36" t="s">
        <v>232</v>
      </c>
      <c r="G295" s="37">
        <v>0</v>
      </c>
      <c r="H295" s="37">
        <v>0</v>
      </c>
      <c r="I295" s="37">
        <v>0</v>
      </c>
      <c r="J295" s="37">
        <v>0</v>
      </c>
      <c r="K295" s="37">
        <v>0</v>
      </c>
      <c r="L295" s="37">
        <v>0</v>
      </c>
      <c r="M295" t="s">
        <v>219</v>
      </c>
      <c r="N295" s="35">
        <v>20.96</v>
      </c>
      <c r="O295" t="s">
        <v>235</v>
      </c>
      <c r="P295" t="s">
        <v>219</v>
      </c>
      <c r="Q295" s="35">
        <v>21</v>
      </c>
      <c r="R295" t="s">
        <v>282</v>
      </c>
      <c r="S295" s="34" t="s">
        <v>234</v>
      </c>
      <c r="T295" s="34" t="s">
        <v>234</v>
      </c>
      <c r="U295" t="s">
        <v>296</v>
      </c>
    </row>
    <row r="296" spans="1:21" ht="19.5" customHeight="1" x14ac:dyDescent="0.25">
      <c r="A296" t="s">
        <v>437</v>
      </c>
      <c r="B296" t="s">
        <v>61</v>
      </c>
      <c r="C296">
        <v>573362</v>
      </c>
      <c r="D296" s="32">
        <v>29352.7</v>
      </c>
      <c r="E296" s="32">
        <v>4892.12</v>
      </c>
      <c r="F296" s="36" t="s">
        <v>232</v>
      </c>
      <c r="G296" s="37">
        <v>0</v>
      </c>
      <c r="H296" s="37">
        <v>0</v>
      </c>
      <c r="I296" s="37">
        <v>0</v>
      </c>
      <c r="J296" s="37">
        <v>0</v>
      </c>
      <c r="K296" s="37">
        <v>0</v>
      </c>
      <c r="L296" s="37">
        <v>0</v>
      </c>
      <c r="M296" t="s">
        <v>219</v>
      </c>
      <c r="N296" s="35">
        <v>24460.58</v>
      </c>
      <c r="O296" t="s">
        <v>235</v>
      </c>
      <c r="P296" t="s">
        <v>219</v>
      </c>
      <c r="Q296" s="35">
        <v>10157</v>
      </c>
      <c r="R296" t="s">
        <v>282</v>
      </c>
      <c r="S296" s="34" t="s">
        <v>234</v>
      </c>
      <c r="T296" s="34" t="s">
        <v>234</v>
      </c>
      <c r="U296" t="s">
        <v>219</v>
      </c>
    </row>
    <row r="297" spans="1:21" ht="19.5" customHeight="1" x14ac:dyDescent="0.25">
      <c r="A297" t="s">
        <v>437</v>
      </c>
      <c r="B297" t="s">
        <v>457</v>
      </c>
      <c r="C297">
        <v>73074</v>
      </c>
      <c r="D297" s="32">
        <v>3653.7</v>
      </c>
      <c r="E297" s="32">
        <v>608.95000000000005</v>
      </c>
      <c r="F297" s="36" t="s">
        <v>232</v>
      </c>
      <c r="G297" s="37">
        <v>0</v>
      </c>
      <c r="H297" s="37">
        <v>0</v>
      </c>
      <c r="I297" s="37">
        <v>0</v>
      </c>
      <c r="J297" s="37">
        <v>0</v>
      </c>
      <c r="K297" s="37">
        <v>0</v>
      </c>
      <c r="L297" s="37">
        <v>0</v>
      </c>
      <c r="M297" t="s">
        <v>219</v>
      </c>
      <c r="N297" s="35">
        <v>3044.75</v>
      </c>
      <c r="O297" t="s">
        <v>235</v>
      </c>
      <c r="P297" t="s">
        <v>219</v>
      </c>
      <c r="Q297" s="35">
        <v>3045</v>
      </c>
      <c r="R297" t="s">
        <v>292</v>
      </c>
      <c r="S297" s="34" t="s">
        <v>234</v>
      </c>
      <c r="T297" s="34" t="s">
        <v>234</v>
      </c>
    </row>
    <row r="298" spans="1:21" ht="19.5" customHeight="1" x14ac:dyDescent="0.25">
      <c r="A298" t="s">
        <v>437</v>
      </c>
      <c r="B298" t="s">
        <v>62</v>
      </c>
      <c r="C298">
        <v>619360</v>
      </c>
      <c r="D298" s="32">
        <v>30968</v>
      </c>
      <c r="E298" s="32">
        <v>5161</v>
      </c>
      <c r="F298" s="36" t="s">
        <v>232</v>
      </c>
      <c r="G298" s="37">
        <v>0</v>
      </c>
      <c r="H298" s="37">
        <v>0</v>
      </c>
      <c r="I298" s="37">
        <v>0</v>
      </c>
      <c r="J298" s="37">
        <v>0</v>
      </c>
      <c r="K298" s="37">
        <v>0</v>
      </c>
      <c r="L298" s="37">
        <v>0</v>
      </c>
      <c r="N298" s="35">
        <v>25807</v>
      </c>
      <c r="O298" t="s">
        <v>235</v>
      </c>
      <c r="Q298" s="35">
        <v>25807</v>
      </c>
      <c r="R298" t="s">
        <v>297</v>
      </c>
      <c r="S298" s="34" t="s">
        <v>234</v>
      </c>
      <c r="T298" s="34" t="s">
        <v>234</v>
      </c>
    </row>
    <row r="299" spans="1:21" ht="19.5" customHeight="1" x14ac:dyDescent="0.25">
      <c r="A299" t="s">
        <v>437</v>
      </c>
      <c r="B299" t="s">
        <v>458</v>
      </c>
      <c r="C299">
        <v>1165343</v>
      </c>
      <c r="D299" s="32">
        <v>58267.15</v>
      </c>
      <c r="E299" s="32">
        <v>9711.19</v>
      </c>
      <c r="F299" s="36" t="s">
        <v>232</v>
      </c>
      <c r="G299" s="37">
        <v>0</v>
      </c>
      <c r="H299" s="37">
        <v>0</v>
      </c>
      <c r="I299" s="37">
        <v>0</v>
      </c>
      <c r="J299" s="37">
        <v>0</v>
      </c>
      <c r="K299" s="37">
        <v>0</v>
      </c>
      <c r="L299" s="37">
        <v>0</v>
      </c>
      <c r="M299" t="s">
        <v>219</v>
      </c>
      <c r="N299" s="35">
        <v>48555.96</v>
      </c>
      <c r="O299" t="s">
        <v>235</v>
      </c>
      <c r="P299" t="s">
        <v>219</v>
      </c>
      <c r="Q299" s="35">
        <v>48555</v>
      </c>
      <c r="R299" t="s">
        <v>274</v>
      </c>
      <c r="S299" s="34" t="s">
        <v>234</v>
      </c>
      <c r="T299" s="34" t="s">
        <v>234</v>
      </c>
      <c r="U299" t="s">
        <v>298</v>
      </c>
    </row>
    <row r="300" spans="1:21" ht="19.5" customHeight="1" x14ac:dyDescent="0.25">
      <c r="A300" t="s">
        <v>437</v>
      </c>
      <c r="B300" t="s">
        <v>63</v>
      </c>
      <c r="C300">
        <v>39872</v>
      </c>
      <c r="D300" s="32">
        <v>1993.6</v>
      </c>
      <c r="E300" s="32">
        <v>332.14</v>
      </c>
      <c r="F300" s="36" t="s">
        <v>232</v>
      </c>
      <c r="G300" s="37">
        <v>0</v>
      </c>
      <c r="H300" s="37">
        <v>0</v>
      </c>
      <c r="I300" s="37">
        <v>0</v>
      </c>
      <c r="J300" s="37">
        <v>0</v>
      </c>
      <c r="K300" s="37">
        <v>0</v>
      </c>
      <c r="L300" s="37">
        <v>0</v>
      </c>
      <c r="M300" t="s">
        <v>219</v>
      </c>
      <c r="N300" s="35">
        <v>1661.46</v>
      </c>
      <c r="O300" t="s">
        <v>235</v>
      </c>
      <c r="P300" t="s">
        <v>219</v>
      </c>
      <c r="Q300" s="35">
        <v>0</v>
      </c>
      <c r="R300" s="14" t="s">
        <v>234</v>
      </c>
      <c r="S300" s="34" t="s">
        <v>234</v>
      </c>
      <c r="T300" s="34" t="s">
        <v>234</v>
      </c>
      <c r="U300" t="s">
        <v>219</v>
      </c>
    </row>
    <row r="301" spans="1:21" ht="19.5" customHeight="1" x14ac:dyDescent="0.25">
      <c r="A301" t="s">
        <v>437</v>
      </c>
      <c r="B301" t="s">
        <v>459</v>
      </c>
      <c r="C301">
        <v>304176</v>
      </c>
      <c r="D301" s="32">
        <v>15208.8</v>
      </c>
      <c r="E301" s="32">
        <v>2534.8000000000002</v>
      </c>
      <c r="F301" s="36" t="s">
        <v>232</v>
      </c>
      <c r="G301" s="37">
        <v>0</v>
      </c>
      <c r="H301" s="37">
        <v>0</v>
      </c>
      <c r="I301" s="37">
        <v>0</v>
      </c>
      <c r="J301" s="37">
        <v>0</v>
      </c>
      <c r="K301" s="37">
        <v>0</v>
      </c>
      <c r="L301" s="37">
        <v>0</v>
      </c>
      <c r="M301" t="s">
        <v>219</v>
      </c>
      <c r="N301" s="35">
        <v>12674</v>
      </c>
      <c r="O301" t="s">
        <v>235</v>
      </c>
      <c r="P301" t="s">
        <v>219</v>
      </c>
      <c r="Q301" s="35">
        <v>0</v>
      </c>
      <c r="R301" s="14" t="s">
        <v>234</v>
      </c>
      <c r="S301" s="34" t="s">
        <v>234</v>
      </c>
      <c r="T301" s="34" t="s">
        <v>234</v>
      </c>
    </row>
    <row r="302" spans="1:21" ht="19.5" customHeight="1" x14ac:dyDescent="0.25">
      <c r="A302" t="s">
        <v>437</v>
      </c>
      <c r="B302" t="s">
        <v>460</v>
      </c>
      <c r="C302">
        <v>1253</v>
      </c>
      <c r="D302" s="32">
        <v>62.65</v>
      </c>
      <c r="E302" s="32">
        <v>12.53</v>
      </c>
      <c r="F302" s="36" t="s">
        <v>232</v>
      </c>
      <c r="G302" s="37">
        <v>0</v>
      </c>
      <c r="H302" s="37">
        <v>0</v>
      </c>
      <c r="I302" s="37">
        <v>0</v>
      </c>
      <c r="J302" s="37">
        <v>0</v>
      </c>
      <c r="K302" s="37">
        <v>0</v>
      </c>
      <c r="L302" s="37">
        <v>0</v>
      </c>
      <c r="M302" t="s">
        <v>219</v>
      </c>
      <c r="N302" s="35">
        <v>50.12</v>
      </c>
      <c r="O302" t="s">
        <v>235</v>
      </c>
      <c r="P302" t="s">
        <v>219</v>
      </c>
      <c r="Q302" s="35">
        <v>63</v>
      </c>
      <c r="R302" t="s">
        <v>281</v>
      </c>
      <c r="S302" s="34" t="s">
        <v>234</v>
      </c>
      <c r="T302" s="34" t="s">
        <v>234</v>
      </c>
      <c r="U302" t="s">
        <v>299</v>
      </c>
    </row>
    <row r="303" spans="1:21" ht="19.5" customHeight="1" x14ac:dyDescent="0.25">
      <c r="A303" t="s">
        <v>437</v>
      </c>
      <c r="B303" t="s">
        <v>64</v>
      </c>
      <c r="C303">
        <v>1875</v>
      </c>
      <c r="D303" s="32">
        <v>93.75</v>
      </c>
      <c r="E303" s="32">
        <v>15.63</v>
      </c>
      <c r="F303" s="36" t="s">
        <v>232</v>
      </c>
      <c r="G303" s="37">
        <v>0</v>
      </c>
      <c r="H303" s="37">
        <v>0</v>
      </c>
      <c r="I303" s="37">
        <v>0</v>
      </c>
      <c r="J303" s="37">
        <v>0</v>
      </c>
      <c r="K303" s="37">
        <v>0</v>
      </c>
      <c r="L303" s="37">
        <v>0</v>
      </c>
      <c r="M303" t="s">
        <v>219</v>
      </c>
      <c r="N303" s="35">
        <v>78.12</v>
      </c>
      <c r="O303" t="s">
        <v>235</v>
      </c>
      <c r="P303" t="s">
        <v>219</v>
      </c>
      <c r="Q303" s="35">
        <v>0</v>
      </c>
      <c r="R303" s="14" t="s">
        <v>234</v>
      </c>
      <c r="S303" s="34" t="s">
        <v>234</v>
      </c>
      <c r="T303" s="34" t="s">
        <v>234</v>
      </c>
      <c r="U303" t="s">
        <v>219</v>
      </c>
    </row>
    <row r="304" spans="1:21" ht="19.5" customHeight="1" x14ac:dyDescent="0.25">
      <c r="A304" t="s">
        <v>437</v>
      </c>
      <c r="B304" t="s">
        <v>461</v>
      </c>
      <c r="C304">
        <v>96068</v>
      </c>
      <c r="D304" s="32">
        <v>4803.3999999999996</v>
      </c>
      <c r="E304" s="32">
        <v>800.57</v>
      </c>
      <c r="F304" s="36" t="s">
        <v>232</v>
      </c>
      <c r="G304" s="37">
        <v>0</v>
      </c>
      <c r="H304" s="37">
        <v>0</v>
      </c>
      <c r="I304" s="37">
        <v>0</v>
      </c>
      <c r="J304" s="37">
        <v>0</v>
      </c>
      <c r="K304" s="37">
        <v>0</v>
      </c>
      <c r="L304" s="37">
        <v>0</v>
      </c>
      <c r="M304" t="s">
        <v>219</v>
      </c>
      <c r="N304" s="35">
        <v>4002.83</v>
      </c>
      <c r="O304" t="s">
        <v>235</v>
      </c>
      <c r="P304" t="s">
        <v>219</v>
      </c>
      <c r="Q304" s="35">
        <v>4002</v>
      </c>
      <c r="R304" t="s">
        <v>274</v>
      </c>
      <c r="S304" s="34" t="s">
        <v>234</v>
      </c>
      <c r="T304" s="34" t="s">
        <v>234</v>
      </c>
    </row>
    <row r="305" spans="1:21" ht="19.5" customHeight="1" x14ac:dyDescent="0.25">
      <c r="A305" t="s">
        <v>437</v>
      </c>
      <c r="B305" t="s">
        <v>65</v>
      </c>
      <c r="C305">
        <v>3876495</v>
      </c>
      <c r="D305" s="32">
        <v>193824.75</v>
      </c>
      <c r="E305" s="32">
        <v>32304.13</v>
      </c>
      <c r="F305" s="36" t="s">
        <v>232</v>
      </c>
      <c r="G305" s="37">
        <v>0</v>
      </c>
      <c r="H305" s="37">
        <v>0</v>
      </c>
      <c r="I305" s="37">
        <v>0</v>
      </c>
      <c r="J305" s="37">
        <v>0</v>
      </c>
      <c r="K305" s="37">
        <v>0</v>
      </c>
      <c r="L305" s="37">
        <v>0</v>
      </c>
      <c r="M305" t="s">
        <v>219</v>
      </c>
      <c r="N305" s="35">
        <v>161520.62</v>
      </c>
      <c r="O305" t="s">
        <v>235</v>
      </c>
      <c r="P305" t="s">
        <v>219</v>
      </c>
      <c r="Q305" s="35">
        <v>161521</v>
      </c>
      <c r="R305" t="s">
        <v>274</v>
      </c>
      <c r="S305" s="34" t="s">
        <v>234</v>
      </c>
      <c r="T305" s="36">
        <v>11132476</v>
      </c>
      <c r="U305" t="s">
        <v>300</v>
      </c>
    </row>
    <row r="306" spans="1:21" ht="19.5" customHeight="1" x14ac:dyDescent="0.25">
      <c r="A306" t="s">
        <v>437</v>
      </c>
      <c r="B306" t="s">
        <v>66</v>
      </c>
      <c r="C306">
        <v>617887</v>
      </c>
      <c r="D306" s="32">
        <v>35473</v>
      </c>
      <c r="E306" s="32">
        <v>5912</v>
      </c>
      <c r="F306" s="36" t="s">
        <v>232</v>
      </c>
      <c r="G306" s="37">
        <v>0</v>
      </c>
      <c r="H306" s="37">
        <v>0</v>
      </c>
      <c r="I306" s="37">
        <v>0</v>
      </c>
      <c r="J306" s="37">
        <v>0</v>
      </c>
      <c r="K306" s="37">
        <v>0</v>
      </c>
      <c r="L306" s="37">
        <v>0</v>
      </c>
      <c r="M306" t="s">
        <v>219</v>
      </c>
      <c r="N306" s="35">
        <v>29561</v>
      </c>
      <c r="O306" t="s">
        <v>237</v>
      </c>
      <c r="P306" t="s">
        <v>462</v>
      </c>
      <c r="Q306" s="35">
        <v>0</v>
      </c>
      <c r="R306" s="19" t="s">
        <v>234</v>
      </c>
      <c r="S306" s="34" t="s">
        <v>234</v>
      </c>
      <c r="T306" s="36">
        <v>34736</v>
      </c>
      <c r="U306" t="s">
        <v>301</v>
      </c>
    </row>
    <row r="307" spans="1:21" ht="19.5" customHeight="1" x14ac:dyDescent="0.25">
      <c r="A307" t="s">
        <v>437</v>
      </c>
      <c r="B307" t="s">
        <v>67</v>
      </c>
      <c r="C307">
        <v>1888561</v>
      </c>
      <c r="D307" s="32">
        <v>94428.07</v>
      </c>
      <c r="E307" s="32">
        <v>18885.61</v>
      </c>
      <c r="F307" s="36" t="s">
        <v>232</v>
      </c>
      <c r="G307" s="37">
        <v>0</v>
      </c>
      <c r="H307" s="37">
        <v>0</v>
      </c>
      <c r="I307" s="37">
        <v>0</v>
      </c>
      <c r="J307" s="37">
        <v>0</v>
      </c>
      <c r="K307" s="37">
        <v>0</v>
      </c>
      <c r="L307" s="37">
        <v>0</v>
      </c>
      <c r="M307" t="s">
        <v>219</v>
      </c>
      <c r="N307" s="35">
        <v>75542.460000000006</v>
      </c>
      <c r="O307" t="s">
        <v>235</v>
      </c>
      <c r="P307" t="s">
        <v>219</v>
      </c>
      <c r="Q307" s="35">
        <v>0</v>
      </c>
      <c r="R307" s="14" t="s">
        <v>234</v>
      </c>
      <c r="S307" s="34" t="s">
        <v>234</v>
      </c>
      <c r="T307" s="34" t="s">
        <v>234</v>
      </c>
    </row>
    <row r="308" spans="1:21" ht="19.5" customHeight="1" x14ac:dyDescent="0.25">
      <c r="A308" t="s">
        <v>437</v>
      </c>
      <c r="B308" t="s">
        <v>463</v>
      </c>
      <c r="C308">
        <v>696</v>
      </c>
      <c r="D308" s="32">
        <v>34.799999999999997</v>
      </c>
      <c r="E308" s="32">
        <v>6.96</v>
      </c>
      <c r="F308" s="36" t="s">
        <v>232</v>
      </c>
      <c r="G308" s="37">
        <v>0</v>
      </c>
      <c r="H308" s="37">
        <v>0</v>
      </c>
      <c r="I308" s="37">
        <v>0</v>
      </c>
      <c r="J308" s="37">
        <v>0</v>
      </c>
      <c r="K308" s="37">
        <v>0</v>
      </c>
      <c r="L308" s="37">
        <v>0</v>
      </c>
      <c r="M308" t="s">
        <v>219</v>
      </c>
      <c r="N308" s="35">
        <v>27.84</v>
      </c>
      <c r="O308" t="s">
        <v>235</v>
      </c>
      <c r="P308" t="s">
        <v>219</v>
      </c>
      <c r="Q308" s="35">
        <v>0</v>
      </c>
      <c r="R308" s="14" t="s">
        <v>234</v>
      </c>
      <c r="S308" s="34" t="s">
        <v>234</v>
      </c>
      <c r="T308" s="34" t="s">
        <v>234</v>
      </c>
      <c r="U308" t="s">
        <v>219</v>
      </c>
    </row>
    <row r="309" spans="1:21" ht="19.5" customHeight="1" x14ac:dyDescent="0.25">
      <c r="A309" t="s">
        <v>437</v>
      </c>
      <c r="B309" t="s">
        <v>68</v>
      </c>
      <c r="C309">
        <v>23667</v>
      </c>
      <c r="D309" s="32">
        <v>1183.3599999999999</v>
      </c>
      <c r="E309" s="32">
        <v>197.54</v>
      </c>
      <c r="F309" s="36" t="s">
        <v>232</v>
      </c>
      <c r="G309" s="37">
        <v>0</v>
      </c>
      <c r="H309" s="37">
        <v>0</v>
      </c>
      <c r="I309" s="37">
        <v>0</v>
      </c>
      <c r="J309" s="37">
        <v>0</v>
      </c>
      <c r="K309" s="37">
        <v>0</v>
      </c>
      <c r="L309" s="37">
        <v>0</v>
      </c>
      <c r="M309" t="s">
        <v>219</v>
      </c>
      <c r="N309" s="35">
        <v>985.82</v>
      </c>
      <c r="O309" t="s">
        <v>235</v>
      </c>
      <c r="P309" t="s">
        <v>219</v>
      </c>
      <c r="Q309" s="35">
        <v>986</v>
      </c>
      <c r="R309" t="s">
        <v>274</v>
      </c>
      <c r="S309" s="34" t="s">
        <v>234</v>
      </c>
      <c r="T309" s="34" t="s">
        <v>234</v>
      </c>
      <c r="U309" t="s">
        <v>219</v>
      </c>
    </row>
    <row r="310" spans="1:21" ht="19.5" customHeight="1" x14ac:dyDescent="0.25">
      <c r="A310" t="s">
        <v>437</v>
      </c>
      <c r="B310" t="s">
        <v>69</v>
      </c>
      <c r="C310">
        <v>16052</v>
      </c>
      <c r="D310" s="32">
        <v>802.6</v>
      </c>
      <c r="E310" s="32">
        <v>133.77000000000001</v>
      </c>
      <c r="F310" s="36" t="s">
        <v>232</v>
      </c>
      <c r="G310" s="37">
        <v>0</v>
      </c>
      <c r="H310" s="37">
        <v>0</v>
      </c>
      <c r="I310" s="37">
        <v>0</v>
      </c>
      <c r="J310" s="37">
        <v>0</v>
      </c>
      <c r="K310" s="37">
        <v>0</v>
      </c>
      <c r="L310" s="37">
        <v>0</v>
      </c>
      <c r="M310" t="s">
        <v>219</v>
      </c>
      <c r="N310" s="35">
        <v>668.83</v>
      </c>
      <c r="O310" t="s">
        <v>235</v>
      </c>
      <c r="P310" t="s">
        <v>219</v>
      </c>
      <c r="Q310" s="35">
        <v>669</v>
      </c>
      <c r="R310" t="s">
        <v>274</v>
      </c>
      <c r="S310" s="34" t="s">
        <v>234</v>
      </c>
      <c r="T310" s="34" t="s">
        <v>234</v>
      </c>
      <c r="U310" t="s">
        <v>302</v>
      </c>
    </row>
    <row r="311" spans="1:21" ht="19.5" customHeight="1" x14ac:dyDescent="0.25">
      <c r="A311" t="s">
        <v>437</v>
      </c>
      <c r="B311" t="s">
        <v>464</v>
      </c>
      <c r="C311">
        <v>1790297</v>
      </c>
      <c r="D311" s="32">
        <v>89514.85</v>
      </c>
      <c r="E311" s="32">
        <v>14919.14</v>
      </c>
      <c r="F311" s="36" t="s">
        <v>232</v>
      </c>
      <c r="G311" s="37">
        <v>0</v>
      </c>
      <c r="H311" s="37">
        <v>0</v>
      </c>
      <c r="I311" s="37">
        <v>0</v>
      </c>
      <c r="J311" s="37">
        <v>0</v>
      </c>
      <c r="K311" s="37">
        <v>0</v>
      </c>
      <c r="L311" s="37">
        <v>0</v>
      </c>
      <c r="M311" t="s">
        <v>219</v>
      </c>
      <c r="N311" s="35">
        <v>74595.710000000006</v>
      </c>
      <c r="O311" t="s">
        <v>235</v>
      </c>
      <c r="P311" t="s">
        <v>219</v>
      </c>
      <c r="Q311" s="35">
        <v>74595</v>
      </c>
      <c r="R311" t="s">
        <v>277</v>
      </c>
      <c r="S311" s="36">
        <v>1790297</v>
      </c>
      <c r="T311" s="34" t="s">
        <v>234</v>
      </c>
    </row>
    <row r="312" spans="1:21" ht="19.5" customHeight="1" x14ac:dyDescent="0.25">
      <c r="A312" t="s">
        <v>437</v>
      </c>
      <c r="B312" t="s">
        <v>465</v>
      </c>
      <c r="C312">
        <v>170742</v>
      </c>
      <c r="D312" s="32">
        <v>8537.1</v>
      </c>
      <c r="E312" s="32">
        <v>1707.42</v>
      </c>
      <c r="F312" s="36" t="s">
        <v>232</v>
      </c>
      <c r="G312" s="37">
        <v>0</v>
      </c>
      <c r="H312" s="37">
        <v>0</v>
      </c>
      <c r="I312" s="37">
        <v>0</v>
      </c>
      <c r="J312" s="37">
        <v>0</v>
      </c>
      <c r="K312" s="37">
        <v>0</v>
      </c>
      <c r="L312" s="37">
        <v>0</v>
      </c>
      <c r="M312" t="s">
        <v>219</v>
      </c>
      <c r="N312" s="35">
        <v>6829.68</v>
      </c>
      <c r="O312" t="s">
        <v>235</v>
      </c>
      <c r="P312" t="s">
        <v>219</v>
      </c>
      <c r="Q312" s="35">
        <v>6894</v>
      </c>
      <c r="R312" t="s">
        <v>273</v>
      </c>
      <c r="S312" s="34" t="s">
        <v>234</v>
      </c>
      <c r="T312" s="34" t="s">
        <v>234</v>
      </c>
      <c r="U312" t="s">
        <v>303</v>
      </c>
    </row>
    <row r="313" spans="1:21" ht="19.5" customHeight="1" x14ac:dyDescent="0.25">
      <c r="A313" t="s">
        <v>437</v>
      </c>
      <c r="B313" t="s">
        <v>70</v>
      </c>
      <c r="C313">
        <v>1915951</v>
      </c>
      <c r="D313" s="32">
        <v>95797.55</v>
      </c>
      <c r="E313" s="32">
        <v>17325.75</v>
      </c>
      <c r="F313" s="36" t="s">
        <v>232</v>
      </c>
      <c r="G313" s="37">
        <v>0</v>
      </c>
      <c r="H313" s="37">
        <v>0</v>
      </c>
      <c r="I313" s="37">
        <v>0</v>
      </c>
      <c r="J313" s="37">
        <v>0</v>
      </c>
      <c r="K313" s="37">
        <v>0</v>
      </c>
      <c r="L313" s="37">
        <v>0</v>
      </c>
      <c r="M313" t="s">
        <v>219</v>
      </c>
      <c r="N313" s="35">
        <v>78471.8</v>
      </c>
      <c r="O313" t="s">
        <v>235</v>
      </c>
      <c r="P313" t="s">
        <v>219</v>
      </c>
      <c r="Q313" s="35">
        <v>78471</v>
      </c>
      <c r="R313" t="s">
        <v>274</v>
      </c>
      <c r="S313" s="34" t="s">
        <v>234</v>
      </c>
      <c r="T313" s="36">
        <v>129931</v>
      </c>
    </row>
    <row r="314" spans="1:21" ht="19.5" customHeight="1" x14ac:dyDescent="0.25">
      <c r="A314" t="s">
        <v>437</v>
      </c>
      <c r="B314" t="s">
        <v>466</v>
      </c>
      <c r="C314">
        <v>393</v>
      </c>
      <c r="D314" s="32">
        <v>19.649999999999999</v>
      </c>
      <c r="E314" s="32">
        <v>1.34</v>
      </c>
      <c r="F314" s="36" t="s">
        <v>232</v>
      </c>
      <c r="G314" s="37">
        <v>0</v>
      </c>
      <c r="H314" s="37">
        <v>0</v>
      </c>
      <c r="I314" s="37">
        <v>0</v>
      </c>
      <c r="J314" s="37">
        <v>0</v>
      </c>
      <c r="K314" s="37">
        <v>0</v>
      </c>
      <c r="L314" s="37">
        <v>0</v>
      </c>
      <c r="M314" t="s">
        <v>219</v>
      </c>
      <c r="N314" s="35">
        <v>18.309999999999999</v>
      </c>
      <c r="O314" t="s">
        <v>235</v>
      </c>
      <c r="P314" t="s">
        <v>219</v>
      </c>
      <c r="Q314" s="35">
        <v>20</v>
      </c>
      <c r="R314" t="s">
        <v>273</v>
      </c>
      <c r="S314" s="34" t="s">
        <v>234</v>
      </c>
      <c r="T314" s="34" t="s">
        <v>234</v>
      </c>
      <c r="U314" t="s">
        <v>219</v>
      </c>
    </row>
    <row r="315" spans="1:21" ht="19.5" customHeight="1" x14ac:dyDescent="0.25">
      <c r="A315" t="s">
        <v>437</v>
      </c>
      <c r="B315" t="s">
        <v>467</v>
      </c>
      <c r="C315">
        <v>25523</v>
      </c>
      <c r="D315" s="32">
        <v>1276.1500000000001</v>
      </c>
      <c r="E315" s="32">
        <v>212.69</v>
      </c>
      <c r="F315" s="36">
        <f>SUM(G315:L315)</f>
        <v>379.74</v>
      </c>
      <c r="G315" s="37">
        <v>0</v>
      </c>
      <c r="H315" s="37">
        <v>0</v>
      </c>
      <c r="I315" s="37">
        <v>0</v>
      </c>
      <c r="J315" s="37">
        <v>0</v>
      </c>
      <c r="K315" s="37">
        <v>0</v>
      </c>
      <c r="L315" s="37">
        <v>379.74</v>
      </c>
      <c r="M315" t="s">
        <v>468</v>
      </c>
      <c r="N315" s="35">
        <v>683.72</v>
      </c>
      <c r="O315" t="s">
        <v>237</v>
      </c>
      <c r="P315" t="s">
        <v>219</v>
      </c>
      <c r="Q315" s="35">
        <v>0</v>
      </c>
      <c r="S315" s="34" t="s">
        <v>234</v>
      </c>
      <c r="T315" s="34" t="s">
        <v>234</v>
      </c>
      <c r="U315" t="s">
        <v>304</v>
      </c>
    </row>
    <row r="316" spans="1:21" ht="19.5" customHeight="1" x14ac:dyDescent="0.25">
      <c r="A316" t="s">
        <v>437</v>
      </c>
      <c r="B316" t="s">
        <v>71</v>
      </c>
      <c r="C316">
        <v>3232518</v>
      </c>
      <c r="D316" s="32">
        <v>161660.29999999999</v>
      </c>
      <c r="E316" s="32">
        <v>26943.38</v>
      </c>
      <c r="F316" s="36" t="s">
        <v>232</v>
      </c>
      <c r="G316" s="37">
        <v>0</v>
      </c>
      <c r="H316" s="37">
        <v>0</v>
      </c>
      <c r="I316" s="37">
        <v>0</v>
      </c>
      <c r="J316" s="37">
        <v>0</v>
      </c>
      <c r="K316" s="37">
        <v>0</v>
      </c>
      <c r="L316" s="37">
        <v>0</v>
      </c>
      <c r="M316" t="s">
        <v>219</v>
      </c>
      <c r="N316" s="35">
        <v>134716.92000000001</v>
      </c>
      <c r="O316" t="s">
        <v>235</v>
      </c>
      <c r="P316" t="s">
        <v>219</v>
      </c>
      <c r="Q316" s="35">
        <v>0</v>
      </c>
      <c r="R316" s="14" t="s">
        <v>234</v>
      </c>
      <c r="S316" s="34" t="s">
        <v>234</v>
      </c>
      <c r="T316" s="34" t="s">
        <v>234</v>
      </c>
      <c r="U316" t="s">
        <v>219</v>
      </c>
    </row>
    <row r="317" spans="1:21" ht="19.5" customHeight="1" x14ac:dyDescent="0.25">
      <c r="A317" t="s">
        <v>437</v>
      </c>
      <c r="B317" t="s">
        <v>73</v>
      </c>
      <c r="C317">
        <v>12793</v>
      </c>
      <c r="D317" s="32">
        <v>639.65</v>
      </c>
      <c r="E317" s="32">
        <v>106.61</v>
      </c>
      <c r="F317" s="36" t="s">
        <v>232</v>
      </c>
      <c r="G317" s="37">
        <v>0</v>
      </c>
      <c r="H317" s="37">
        <v>0</v>
      </c>
      <c r="I317" s="37">
        <v>0</v>
      </c>
      <c r="J317" s="37">
        <v>0</v>
      </c>
      <c r="K317" s="37">
        <v>0</v>
      </c>
      <c r="L317" s="37">
        <v>0</v>
      </c>
      <c r="M317" t="s">
        <v>219</v>
      </c>
      <c r="N317" s="35">
        <v>533.04</v>
      </c>
      <c r="O317" t="s">
        <v>235</v>
      </c>
      <c r="P317" t="s">
        <v>219</v>
      </c>
      <c r="Q317" s="35">
        <v>1000</v>
      </c>
      <c r="R317" t="s">
        <v>277</v>
      </c>
      <c r="S317" s="34" t="s">
        <v>234</v>
      </c>
      <c r="T317" s="34" t="s">
        <v>234</v>
      </c>
      <c r="U317" t="s">
        <v>305</v>
      </c>
    </row>
    <row r="318" spans="1:21" ht="19.5" customHeight="1" x14ac:dyDescent="0.25">
      <c r="A318" t="s">
        <v>437</v>
      </c>
      <c r="B318" t="s">
        <v>74</v>
      </c>
      <c r="C318">
        <v>1431</v>
      </c>
      <c r="D318" s="32">
        <v>71.55</v>
      </c>
      <c r="E318" s="32">
        <v>10.52</v>
      </c>
      <c r="F318" s="36">
        <f>SUM(G318:L318)</f>
        <v>52.6</v>
      </c>
      <c r="G318" s="37">
        <v>0</v>
      </c>
      <c r="H318" s="37">
        <v>52.6</v>
      </c>
      <c r="I318" s="37">
        <v>0</v>
      </c>
      <c r="J318" s="37">
        <v>0</v>
      </c>
      <c r="K318" s="37">
        <v>0</v>
      </c>
      <c r="L318" s="37">
        <v>0</v>
      </c>
      <c r="M318" t="s">
        <v>219</v>
      </c>
      <c r="N318" s="35">
        <v>8.43</v>
      </c>
      <c r="O318" t="s">
        <v>244</v>
      </c>
      <c r="P318" t="s">
        <v>219</v>
      </c>
      <c r="Q318" s="35">
        <v>0</v>
      </c>
      <c r="R318" s="14" t="s">
        <v>234</v>
      </c>
      <c r="S318" s="34" t="s">
        <v>234</v>
      </c>
      <c r="T318" s="34" t="s">
        <v>234</v>
      </c>
      <c r="U318" t="s">
        <v>306</v>
      </c>
    </row>
    <row r="319" spans="1:21" ht="19.5" customHeight="1" x14ac:dyDescent="0.25">
      <c r="A319" t="s">
        <v>437</v>
      </c>
      <c r="B319" t="s">
        <v>75</v>
      </c>
      <c r="C319">
        <v>150803</v>
      </c>
      <c r="D319" s="32">
        <v>7542.54</v>
      </c>
      <c r="E319" s="32">
        <v>1257.0899999999999</v>
      </c>
      <c r="F319" s="36" t="s">
        <v>232</v>
      </c>
      <c r="G319" s="37">
        <v>0</v>
      </c>
      <c r="H319" s="37">
        <v>0</v>
      </c>
      <c r="I319" s="37">
        <v>0</v>
      </c>
      <c r="J319" s="37">
        <v>0</v>
      </c>
      <c r="K319" s="37">
        <v>0</v>
      </c>
      <c r="L319" s="37">
        <v>0</v>
      </c>
      <c r="M319" t="s">
        <v>219</v>
      </c>
      <c r="N319" s="35">
        <v>6285.45</v>
      </c>
      <c r="O319" t="s">
        <v>235</v>
      </c>
      <c r="P319" t="s">
        <v>219</v>
      </c>
      <c r="Q319" s="35">
        <v>6285</v>
      </c>
      <c r="R319" t="s">
        <v>274</v>
      </c>
      <c r="S319" s="34" t="s">
        <v>234</v>
      </c>
      <c r="T319" s="34" t="s">
        <v>234</v>
      </c>
      <c r="U319" t="s">
        <v>219</v>
      </c>
    </row>
    <row r="320" spans="1:21" ht="19.5" customHeight="1" x14ac:dyDescent="0.25">
      <c r="A320" t="s">
        <v>437</v>
      </c>
      <c r="B320" t="s">
        <v>76</v>
      </c>
      <c r="C320">
        <v>43934</v>
      </c>
      <c r="D320" s="32">
        <v>2186.84</v>
      </c>
      <c r="E320" s="32">
        <v>364.48</v>
      </c>
      <c r="F320" s="36" t="s">
        <v>232</v>
      </c>
      <c r="G320" s="37">
        <v>0</v>
      </c>
      <c r="H320" s="37">
        <v>0</v>
      </c>
      <c r="I320" s="37">
        <v>0</v>
      </c>
      <c r="J320" s="37">
        <v>0</v>
      </c>
      <c r="K320" s="37">
        <v>0</v>
      </c>
      <c r="L320" s="37">
        <v>0</v>
      </c>
      <c r="M320" t="s">
        <v>219</v>
      </c>
      <c r="N320" s="35">
        <v>1822.36</v>
      </c>
      <c r="O320" t="s">
        <v>235</v>
      </c>
      <c r="P320" t="s">
        <v>219</v>
      </c>
      <c r="Q320" s="35">
        <v>2980</v>
      </c>
      <c r="R320" t="s">
        <v>307</v>
      </c>
      <c r="S320" s="34" t="s">
        <v>234</v>
      </c>
      <c r="T320" s="34" t="s">
        <v>234</v>
      </c>
      <c r="U320" t="s">
        <v>308</v>
      </c>
    </row>
    <row r="321" spans="1:21" ht="19.5" customHeight="1" x14ac:dyDescent="0.25">
      <c r="A321" t="s">
        <v>437</v>
      </c>
      <c r="B321" t="s">
        <v>77</v>
      </c>
      <c r="C321">
        <v>185954</v>
      </c>
      <c r="D321" s="32">
        <v>9298</v>
      </c>
      <c r="E321" s="32">
        <v>1549.67</v>
      </c>
      <c r="F321" s="36" t="s">
        <v>232</v>
      </c>
      <c r="G321" s="37">
        <v>0</v>
      </c>
      <c r="H321" s="37">
        <v>0</v>
      </c>
      <c r="I321" s="37">
        <v>0</v>
      </c>
      <c r="J321" s="37">
        <v>0</v>
      </c>
      <c r="K321" s="37">
        <v>0</v>
      </c>
      <c r="L321" s="37">
        <v>0</v>
      </c>
      <c r="M321" t="s">
        <v>219</v>
      </c>
      <c r="N321" s="35">
        <v>7748.33</v>
      </c>
      <c r="O321" t="s">
        <v>235</v>
      </c>
      <c r="P321" t="s">
        <v>469</v>
      </c>
      <c r="Q321" s="35">
        <v>7748</v>
      </c>
      <c r="R321" t="s">
        <v>282</v>
      </c>
      <c r="S321" s="34" t="s">
        <v>234</v>
      </c>
      <c r="T321" s="34" t="s">
        <v>234</v>
      </c>
      <c r="U321" t="s">
        <v>219</v>
      </c>
    </row>
    <row r="322" spans="1:21" ht="19.5" customHeight="1" x14ac:dyDescent="0.25">
      <c r="A322" t="s">
        <v>437</v>
      </c>
      <c r="B322" t="s">
        <v>470</v>
      </c>
      <c r="C322">
        <v>81878</v>
      </c>
      <c r="D322" s="32">
        <v>4093.9</v>
      </c>
      <c r="E322" s="32">
        <v>682.32</v>
      </c>
      <c r="F322" s="36" t="s">
        <v>232</v>
      </c>
      <c r="G322" s="37">
        <v>0</v>
      </c>
      <c r="H322" s="37">
        <v>0</v>
      </c>
      <c r="I322" s="37">
        <v>0</v>
      </c>
      <c r="J322" s="37">
        <v>0</v>
      </c>
      <c r="K322" s="37">
        <v>0</v>
      </c>
      <c r="L322" s="37">
        <v>0</v>
      </c>
      <c r="M322" t="s">
        <v>219</v>
      </c>
      <c r="N322" s="35">
        <v>3411.58</v>
      </c>
      <c r="O322" t="s">
        <v>235</v>
      </c>
      <c r="P322" t="s">
        <v>219</v>
      </c>
      <c r="Q322" s="35">
        <v>4094</v>
      </c>
      <c r="R322" t="s">
        <v>274</v>
      </c>
      <c r="S322" s="34" t="s">
        <v>234</v>
      </c>
      <c r="T322" s="34" t="s">
        <v>234</v>
      </c>
      <c r="U322" t="s">
        <v>219</v>
      </c>
    </row>
    <row r="323" spans="1:21" ht="19.5" customHeight="1" x14ac:dyDescent="0.25">
      <c r="A323" t="s">
        <v>437</v>
      </c>
      <c r="B323" t="s">
        <v>471</v>
      </c>
      <c r="C323">
        <v>88981</v>
      </c>
      <c r="D323" s="32">
        <v>4472.6000000000004</v>
      </c>
      <c r="E323" s="32">
        <v>745.43</v>
      </c>
      <c r="F323" s="36" t="s">
        <v>232</v>
      </c>
      <c r="G323" s="37">
        <v>0</v>
      </c>
      <c r="H323" s="37">
        <v>0</v>
      </c>
      <c r="I323" s="37">
        <v>0</v>
      </c>
      <c r="J323" s="37">
        <v>0</v>
      </c>
      <c r="K323" s="37">
        <v>0</v>
      </c>
      <c r="L323" s="37">
        <v>0</v>
      </c>
      <c r="M323" t="s">
        <v>219</v>
      </c>
      <c r="N323" s="35">
        <v>3727.17</v>
      </c>
      <c r="O323" t="s">
        <v>235</v>
      </c>
      <c r="P323" t="s">
        <v>219</v>
      </c>
      <c r="Q323" s="35">
        <v>3727</v>
      </c>
      <c r="R323" t="s">
        <v>274</v>
      </c>
      <c r="S323" s="34" t="s">
        <v>234</v>
      </c>
      <c r="T323" s="34" t="s">
        <v>234</v>
      </c>
      <c r="U323" t="s">
        <v>219</v>
      </c>
    </row>
    <row r="324" spans="1:21" ht="19.5" customHeight="1" x14ac:dyDescent="0.25">
      <c r="A324" t="s">
        <v>437</v>
      </c>
      <c r="B324" t="s">
        <v>78</v>
      </c>
      <c r="C324">
        <v>231</v>
      </c>
      <c r="D324" s="32">
        <v>11.55</v>
      </c>
      <c r="E324" s="32">
        <v>1.92</v>
      </c>
      <c r="F324" s="36" t="s">
        <v>232</v>
      </c>
      <c r="G324" s="37">
        <v>0</v>
      </c>
      <c r="H324" s="37">
        <v>0</v>
      </c>
      <c r="I324" s="37">
        <v>0</v>
      </c>
      <c r="J324" s="37">
        <v>0</v>
      </c>
      <c r="K324" s="37">
        <v>0</v>
      </c>
      <c r="L324" s="37">
        <v>0</v>
      </c>
      <c r="M324" t="s">
        <v>219</v>
      </c>
      <c r="N324" s="35">
        <v>9.6300000000000008</v>
      </c>
      <c r="O324" t="s">
        <v>235</v>
      </c>
      <c r="P324" t="s">
        <v>219</v>
      </c>
      <c r="Q324" s="35">
        <v>50</v>
      </c>
      <c r="R324" t="s">
        <v>281</v>
      </c>
      <c r="S324" s="34" t="s">
        <v>234</v>
      </c>
      <c r="T324" s="34" t="s">
        <v>234</v>
      </c>
      <c r="U324" t="s">
        <v>219</v>
      </c>
    </row>
    <row r="325" spans="1:21" ht="19.5" customHeight="1" x14ac:dyDescent="0.25">
      <c r="A325" t="s">
        <v>437</v>
      </c>
      <c r="B325" t="s">
        <v>472</v>
      </c>
      <c r="C325">
        <v>83597</v>
      </c>
      <c r="D325" s="32">
        <v>4179.8500000000004</v>
      </c>
      <c r="E325" s="32">
        <v>696.37</v>
      </c>
      <c r="F325" s="36" t="s">
        <v>232</v>
      </c>
      <c r="G325" s="37">
        <v>0</v>
      </c>
      <c r="H325" s="37">
        <v>0</v>
      </c>
      <c r="I325" s="37">
        <v>0</v>
      </c>
      <c r="J325" s="37">
        <v>0</v>
      </c>
      <c r="K325" s="37">
        <v>0</v>
      </c>
      <c r="L325" s="37">
        <v>0</v>
      </c>
      <c r="M325" t="s">
        <v>219</v>
      </c>
      <c r="N325" s="35">
        <v>3483.48</v>
      </c>
      <c r="O325" t="s">
        <v>235</v>
      </c>
      <c r="P325" t="s">
        <v>473</v>
      </c>
      <c r="Q325" s="35">
        <v>3484</v>
      </c>
      <c r="R325" t="s">
        <v>282</v>
      </c>
      <c r="S325" s="34" t="s">
        <v>234</v>
      </c>
      <c r="T325" s="34" t="s">
        <v>234</v>
      </c>
      <c r="U325" t="s">
        <v>219</v>
      </c>
    </row>
    <row r="326" spans="1:21" ht="19.5" customHeight="1" x14ac:dyDescent="0.25">
      <c r="A326" t="s">
        <v>437</v>
      </c>
      <c r="B326" t="s">
        <v>79</v>
      </c>
      <c r="C326">
        <v>12830360</v>
      </c>
      <c r="D326" s="32">
        <v>641518</v>
      </c>
      <c r="E326" s="32">
        <v>106920</v>
      </c>
      <c r="F326" s="36">
        <f>SUM(G326:L326)</f>
        <v>10598</v>
      </c>
      <c r="G326" s="37">
        <v>0</v>
      </c>
      <c r="H326" s="37">
        <v>0</v>
      </c>
      <c r="I326" s="37">
        <v>0</v>
      </c>
      <c r="J326" s="37">
        <v>0</v>
      </c>
      <c r="K326" s="37">
        <v>0</v>
      </c>
      <c r="L326" s="37">
        <v>10598</v>
      </c>
      <c r="M326" t="s">
        <v>474</v>
      </c>
      <c r="N326" s="35">
        <v>524000</v>
      </c>
      <c r="O326" t="s">
        <v>235</v>
      </c>
      <c r="P326" t="s">
        <v>219</v>
      </c>
      <c r="Q326" s="35">
        <v>0</v>
      </c>
      <c r="R326" s="14" t="s">
        <v>234</v>
      </c>
      <c r="S326" s="34" t="s">
        <v>234</v>
      </c>
      <c r="T326" s="34" t="s">
        <v>234</v>
      </c>
      <c r="U326" t="s">
        <v>219</v>
      </c>
    </row>
    <row r="327" spans="1:21" ht="19.5" customHeight="1" x14ac:dyDescent="0.25">
      <c r="A327" t="s">
        <v>437</v>
      </c>
      <c r="B327" t="s">
        <v>475</v>
      </c>
      <c r="C327">
        <v>760128</v>
      </c>
      <c r="D327" s="32">
        <v>38006.400000000001</v>
      </c>
      <c r="E327" s="32">
        <v>6335.67</v>
      </c>
      <c r="F327" s="36" t="s">
        <v>232</v>
      </c>
      <c r="G327" s="37">
        <v>0</v>
      </c>
      <c r="H327" s="37">
        <v>0</v>
      </c>
      <c r="I327" s="37">
        <v>0</v>
      </c>
      <c r="J327" s="37">
        <v>0</v>
      </c>
      <c r="K327" s="37">
        <v>0</v>
      </c>
      <c r="L327" s="37">
        <v>0</v>
      </c>
      <c r="M327" t="s">
        <v>219</v>
      </c>
      <c r="N327" s="35">
        <v>31670.73</v>
      </c>
      <c r="O327" t="s">
        <v>235</v>
      </c>
      <c r="P327" t="s">
        <v>219</v>
      </c>
      <c r="Q327" s="35">
        <v>31671</v>
      </c>
      <c r="R327" t="s">
        <v>274</v>
      </c>
      <c r="S327" s="34" t="s">
        <v>234</v>
      </c>
      <c r="T327" s="34" t="s">
        <v>234</v>
      </c>
    </row>
    <row r="328" spans="1:21" ht="19.5" customHeight="1" x14ac:dyDescent="0.25">
      <c r="A328" t="s">
        <v>437</v>
      </c>
      <c r="B328" t="s">
        <v>81</v>
      </c>
      <c r="C328">
        <v>2158989</v>
      </c>
      <c r="D328" s="32">
        <v>107949.45</v>
      </c>
      <c r="E328" s="32">
        <v>17991.580000000002</v>
      </c>
      <c r="F328" s="36">
        <f>SUM(G328:L328)</f>
        <v>7427.4400000000005</v>
      </c>
      <c r="G328" s="37">
        <v>0</v>
      </c>
      <c r="H328" s="37">
        <v>1000</v>
      </c>
      <c r="I328" s="37">
        <v>0</v>
      </c>
      <c r="J328" s="37">
        <v>0</v>
      </c>
      <c r="K328" s="37">
        <v>3500</v>
      </c>
      <c r="L328" s="37">
        <v>2927.44</v>
      </c>
      <c r="M328" t="s">
        <v>476</v>
      </c>
      <c r="N328" s="35">
        <v>82530.429999999993</v>
      </c>
      <c r="O328" t="s">
        <v>244</v>
      </c>
      <c r="P328" t="s">
        <v>219</v>
      </c>
      <c r="Q328" s="35">
        <v>0</v>
      </c>
      <c r="R328" s="14" t="s">
        <v>234</v>
      </c>
      <c r="S328" s="34" t="s">
        <v>234</v>
      </c>
      <c r="T328" s="34" t="s">
        <v>234</v>
      </c>
      <c r="U328" t="s">
        <v>219</v>
      </c>
    </row>
    <row r="329" spans="1:21" ht="19.5" customHeight="1" x14ac:dyDescent="0.25">
      <c r="A329" t="s">
        <v>437</v>
      </c>
      <c r="B329" t="s">
        <v>477</v>
      </c>
      <c r="C329">
        <v>1197353</v>
      </c>
      <c r="D329" s="32">
        <v>59867.67</v>
      </c>
      <c r="E329" s="32">
        <v>11973.52</v>
      </c>
      <c r="F329" s="36" t="s">
        <v>232</v>
      </c>
      <c r="G329" s="37">
        <v>0</v>
      </c>
      <c r="H329" s="37">
        <v>0</v>
      </c>
      <c r="I329" s="37">
        <v>0</v>
      </c>
      <c r="J329" s="37">
        <v>0</v>
      </c>
      <c r="K329" s="37">
        <v>0</v>
      </c>
      <c r="L329" s="37">
        <v>0</v>
      </c>
      <c r="M329" t="s">
        <v>219</v>
      </c>
      <c r="N329" s="35">
        <v>47894.15</v>
      </c>
      <c r="O329" t="s">
        <v>235</v>
      </c>
      <c r="P329" t="s">
        <v>219</v>
      </c>
      <c r="Q329" s="35">
        <v>47894</v>
      </c>
      <c r="R329" t="s">
        <v>274</v>
      </c>
      <c r="S329" s="34" t="s">
        <v>234</v>
      </c>
      <c r="T329" s="34" t="s">
        <v>234</v>
      </c>
      <c r="U329" t="s">
        <v>219</v>
      </c>
    </row>
    <row r="330" spans="1:21" ht="19.5" customHeight="1" x14ac:dyDescent="0.25">
      <c r="A330" t="s">
        <v>437</v>
      </c>
      <c r="B330" t="s">
        <v>478</v>
      </c>
      <c r="C330">
        <v>91605</v>
      </c>
      <c r="D330" s="32">
        <v>4438</v>
      </c>
      <c r="E330" s="32">
        <v>740</v>
      </c>
      <c r="F330" s="36">
        <f>SUM(G330:L330)</f>
        <v>1</v>
      </c>
      <c r="G330" s="37">
        <v>0</v>
      </c>
      <c r="H330" s="37">
        <v>0</v>
      </c>
      <c r="I330" s="37">
        <v>0</v>
      </c>
      <c r="J330" s="37">
        <v>0</v>
      </c>
      <c r="K330" s="37">
        <v>0</v>
      </c>
      <c r="L330" s="37">
        <v>1</v>
      </c>
      <c r="M330" t="s">
        <v>479</v>
      </c>
      <c r="N330" s="35">
        <v>3697</v>
      </c>
      <c r="O330" t="s">
        <v>235</v>
      </c>
      <c r="P330" t="s">
        <v>219</v>
      </c>
      <c r="Q330" s="35">
        <v>3698</v>
      </c>
      <c r="R330" t="s">
        <v>274</v>
      </c>
      <c r="S330" s="34" t="s">
        <v>234</v>
      </c>
      <c r="T330" s="34" t="s">
        <v>234</v>
      </c>
      <c r="U330" t="s">
        <v>219</v>
      </c>
    </row>
    <row r="331" spans="1:21" ht="19.5" customHeight="1" x14ac:dyDescent="0.25">
      <c r="A331" t="s">
        <v>437</v>
      </c>
      <c r="B331" t="s">
        <v>82</v>
      </c>
      <c r="C331">
        <v>18750</v>
      </c>
      <c r="D331" s="32">
        <v>937.5</v>
      </c>
      <c r="E331" s="32">
        <v>156.25</v>
      </c>
      <c r="F331" s="36" t="s">
        <v>232</v>
      </c>
      <c r="G331" s="37">
        <v>0</v>
      </c>
      <c r="H331" s="37">
        <v>0</v>
      </c>
      <c r="I331" s="37">
        <v>0</v>
      </c>
      <c r="J331" s="37">
        <v>0</v>
      </c>
      <c r="K331" s="37">
        <v>0</v>
      </c>
      <c r="L331" s="37">
        <v>0</v>
      </c>
      <c r="M331" t="s">
        <v>219</v>
      </c>
      <c r="N331" s="35">
        <v>781.25</v>
      </c>
      <c r="O331" t="s">
        <v>235</v>
      </c>
      <c r="P331" t="s">
        <v>219</v>
      </c>
      <c r="Q331" s="35">
        <v>781</v>
      </c>
      <c r="R331" t="s">
        <v>282</v>
      </c>
      <c r="S331" s="34" t="s">
        <v>234</v>
      </c>
      <c r="T331" s="34" t="s">
        <v>234</v>
      </c>
      <c r="U331" t="s">
        <v>219</v>
      </c>
    </row>
    <row r="332" spans="1:21" ht="19.5" customHeight="1" x14ac:dyDescent="0.25">
      <c r="A332" t="s">
        <v>437</v>
      </c>
      <c r="B332" t="s">
        <v>480</v>
      </c>
      <c r="C332">
        <v>1431335</v>
      </c>
      <c r="D332" s="32">
        <v>71566.75</v>
      </c>
      <c r="E332" s="32">
        <v>11927.79</v>
      </c>
      <c r="F332" s="36" t="s">
        <v>232</v>
      </c>
      <c r="G332" s="37">
        <v>0</v>
      </c>
      <c r="H332" s="37">
        <v>0</v>
      </c>
      <c r="I332" s="37">
        <v>0</v>
      </c>
      <c r="J332" s="37">
        <v>0</v>
      </c>
      <c r="K332" s="37">
        <v>0</v>
      </c>
      <c r="L332" s="37">
        <v>0</v>
      </c>
      <c r="M332" t="s">
        <v>219</v>
      </c>
      <c r="N332" s="35">
        <v>59638.96</v>
      </c>
      <c r="O332" t="s">
        <v>237</v>
      </c>
      <c r="P332" t="s">
        <v>219</v>
      </c>
      <c r="Q332" s="35">
        <v>0</v>
      </c>
      <c r="S332" s="36">
        <v>1431335</v>
      </c>
      <c r="T332" s="34" t="s">
        <v>234</v>
      </c>
      <c r="U332" t="s">
        <v>219</v>
      </c>
    </row>
    <row r="333" spans="1:21" ht="19.5" customHeight="1" x14ac:dyDescent="0.25">
      <c r="A333" t="s">
        <v>437</v>
      </c>
      <c r="B333" t="s">
        <v>83</v>
      </c>
      <c r="C333">
        <v>17257</v>
      </c>
      <c r="D333" s="32">
        <v>862.85</v>
      </c>
      <c r="E333" s="32">
        <v>143.81</v>
      </c>
      <c r="F333" s="36" t="s">
        <v>232</v>
      </c>
      <c r="G333" s="37">
        <v>0</v>
      </c>
      <c r="H333" s="37">
        <v>0</v>
      </c>
      <c r="I333" s="37">
        <v>0</v>
      </c>
      <c r="J333" s="37">
        <v>0</v>
      </c>
      <c r="K333" s="37">
        <v>0</v>
      </c>
      <c r="L333" s="37">
        <v>0</v>
      </c>
      <c r="M333" t="s">
        <v>219</v>
      </c>
      <c r="N333" s="35">
        <v>719.04</v>
      </c>
      <c r="O333" t="s">
        <v>235</v>
      </c>
      <c r="Q333" s="35">
        <v>719</v>
      </c>
      <c r="R333" t="s">
        <v>274</v>
      </c>
      <c r="S333" s="34" t="s">
        <v>234</v>
      </c>
      <c r="T333" s="34" t="s">
        <v>234</v>
      </c>
    </row>
    <row r="334" spans="1:21" ht="19.5" customHeight="1" x14ac:dyDescent="0.25">
      <c r="A334" t="s">
        <v>437</v>
      </c>
      <c r="B334" t="s">
        <v>481</v>
      </c>
      <c r="C334">
        <v>104425</v>
      </c>
      <c r="D334" s="32">
        <v>5263</v>
      </c>
      <c r="E334" s="32">
        <v>877</v>
      </c>
      <c r="F334" s="36" t="s">
        <v>232</v>
      </c>
      <c r="G334" s="37">
        <v>0</v>
      </c>
      <c r="H334" s="37">
        <v>0</v>
      </c>
      <c r="I334" s="37">
        <v>0</v>
      </c>
      <c r="J334" s="37">
        <v>0</v>
      </c>
      <c r="K334" s="37">
        <v>0</v>
      </c>
      <c r="L334" s="37">
        <v>0</v>
      </c>
      <c r="M334" t="s">
        <v>219</v>
      </c>
      <c r="N334" s="35">
        <v>4386</v>
      </c>
      <c r="O334" t="s">
        <v>235</v>
      </c>
      <c r="P334" t="s">
        <v>219</v>
      </c>
      <c r="Q334" s="35">
        <v>0</v>
      </c>
      <c r="R334" s="14" t="s">
        <v>234</v>
      </c>
      <c r="S334" s="34" t="s">
        <v>234</v>
      </c>
      <c r="T334" s="34" t="s">
        <v>234</v>
      </c>
      <c r="U334" t="s">
        <v>219</v>
      </c>
    </row>
    <row r="335" spans="1:21" ht="19.5" customHeight="1" x14ac:dyDescent="0.25">
      <c r="A335" t="s">
        <v>437</v>
      </c>
      <c r="B335" t="s">
        <v>84</v>
      </c>
      <c r="C335">
        <v>325926</v>
      </c>
      <c r="D335" s="32">
        <v>16296.3</v>
      </c>
      <c r="E335" s="32">
        <v>2716.05</v>
      </c>
      <c r="F335" s="36" t="s">
        <v>232</v>
      </c>
      <c r="G335" s="37">
        <v>0</v>
      </c>
      <c r="H335" s="37">
        <v>0</v>
      </c>
      <c r="I335" s="37">
        <v>0</v>
      </c>
      <c r="J335" s="37">
        <v>0</v>
      </c>
      <c r="K335" s="37">
        <v>0</v>
      </c>
      <c r="L335" s="37">
        <v>0</v>
      </c>
      <c r="M335" t="s">
        <v>219</v>
      </c>
      <c r="N335" s="35">
        <v>13580.25</v>
      </c>
      <c r="O335" t="s">
        <v>235</v>
      </c>
      <c r="P335" t="s">
        <v>219</v>
      </c>
      <c r="Q335" s="35">
        <v>13580</v>
      </c>
      <c r="R335" t="s">
        <v>273</v>
      </c>
      <c r="S335" s="36">
        <v>4344251</v>
      </c>
      <c r="T335" s="36">
        <v>6343</v>
      </c>
      <c r="U335" t="s">
        <v>219</v>
      </c>
    </row>
    <row r="336" spans="1:21" ht="19.5" customHeight="1" x14ac:dyDescent="0.25">
      <c r="A336" t="s">
        <v>437</v>
      </c>
      <c r="B336" t="s">
        <v>482</v>
      </c>
      <c r="C336">
        <v>247266</v>
      </c>
      <c r="D336" s="32">
        <v>12363.3</v>
      </c>
      <c r="E336" s="32">
        <v>2060.5500000000002</v>
      </c>
      <c r="F336" s="36" t="s">
        <v>232</v>
      </c>
      <c r="G336" s="37">
        <v>0</v>
      </c>
      <c r="H336" s="37">
        <v>0</v>
      </c>
      <c r="I336" s="37">
        <v>0</v>
      </c>
      <c r="J336" s="37">
        <v>0</v>
      </c>
      <c r="K336" s="37">
        <v>0</v>
      </c>
      <c r="L336" s="37">
        <v>0</v>
      </c>
      <c r="M336" t="s">
        <v>219</v>
      </c>
      <c r="N336" s="35">
        <v>10302.75</v>
      </c>
      <c r="O336" t="s">
        <v>235</v>
      </c>
      <c r="P336" t="s">
        <v>483</v>
      </c>
      <c r="Q336" s="35">
        <v>0</v>
      </c>
      <c r="R336" s="14" t="s">
        <v>234</v>
      </c>
      <c r="S336" s="34" t="s">
        <v>234</v>
      </c>
      <c r="T336" s="34" t="s">
        <v>234</v>
      </c>
      <c r="U336" t="s">
        <v>219</v>
      </c>
    </row>
    <row r="337" spans="1:21" ht="19.5" customHeight="1" x14ac:dyDescent="0.25">
      <c r="A337" t="s">
        <v>437</v>
      </c>
      <c r="B337" t="s">
        <v>85</v>
      </c>
      <c r="C337">
        <v>15438957</v>
      </c>
      <c r="D337" s="32">
        <v>771948</v>
      </c>
      <c r="E337" s="32">
        <v>128658</v>
      </c>
      <c r="F337" s="36" t="s">
        <v>232</v>
      </c>
      <c r="G337" s="37">
        <v>0</v>
      </c>
      <c r="H337" s="37">
        <v>0</v>
      </c>
      <c r="I337" s="37">
        <v>0</v>
      </c>
      <c r="J337" s="37">
        <v>0</v>
      </c>
      <c r="K337" s="37">
        <v>0</v>
      </c>
      <c r="L337" s="37">
        <v>0</v>
      </c>
      <c r="M337" t="s">
        <v>219</v>
      </c>
      <c r="N337" s="35">
        <v>643290</v>
      </c>
      <c r="O337" t="s">
        <v>235</v>
      </c>
      <c r="P337" t="s">
        <v>484</v>
      </c>
      <c r="Q337" s="35">
        <v>643290</v>
      </c>
      <c r="R337" t="s">
        <v>277</v>
      </c>
      <c r="S337" s="34" t="s">
        <v>234</v>
      </c>
      <c r="T337" s="34" t="s">
        <v>234</v>
      </c>
    </row>
    <row r="338" spans="1:21" ht="19.5" customHeight="1" x14ac:dyDescent="0.25">
      <c r="A338" t="s">
        <v>437</v>
      </c>
      <c r="B338" t="s">
        <v>485</v>
      </c>
      <c r="C338">
        <v>6490</v>
      </c>
      <c r="D338" s="32">
        <v>333.91</v>
      </c>
      <c r="E338" s="32">
        <v>0</v>
      </c>
      <c r="F338" s="36" t="s">
        <v>232</v>
      </c>
      <c r="G338" s="37">
        <v>0</v>
      </c>
      <c r="H338" s="37">
        <v>0</v>
      </c>
      <c r="I338" s="37">
        <v>0</v>
      </c>
      <c r="J338" s="37">
        <v>0</v>
      </c>
      <c r="K338" s="37">
        <v>0</v>
      </c>
      <c r="L338" s="37">
        <v>0</v>
      </c>
      <c r="M338" t="s">
        <v>219</v>
      </c>
      <c r="N338" s="35">
        <v>333.91</v>
      </c>
      <c r="O338" t="s">
        <v>237</v>
      </c>
      <c r="P338" t="s">
        <v>219</v>
      </c>
      <c r="Q338" s="35">
        <v>334</v>
      </c>
      <c r="R338" t="s">
        <v>274</v>
      </c>
      <c r="S338" s="36">
        <v>6490</v>
      </c>
      <c r="T338" s="34" t="s">
        <v>234</v>
      </c>
      <c r="U338" t="s">
        <v>309</v>
      </c>
    </row>
    <row r="339" spans="1:21" ht="19.5" customHeight="1" x14ac:dyDescent="0.25">
      <c r="A339" t="s">
        <v>437</v>
      </c>
      <c r="B339" t="s">
        <v>486</v>
      </c>
      <c r="C339">
        <v>18656176</v>
      </c>
      <c r="D339" s="32">
        <v>932808.8</v>
      </c>
      <c r="E339" s="32">
        <v>151775.28</v>
      </c>
      <c r="F339" s="36" t="s">
        <v>232</v>
      </c>
      <c r="G339" s="37">
        <v>0</v>
      </c>
      <c r="H339" s="37">
        <v>0</v>
      </c>
      <c r="I339" s="37">
        <v>0</v>
      </c>
      <c r="J339" s="37">
        <v>0</v>
      </c>
      <c r="K339" s="37">
        <v>0</v>
      </c>
      <c r="L339" s="37">
        <v>0</v>
      </c>
      <c r="N339" s="35">
        <v>781033.52</v>
      </c>
      <c r="O339" t="s">
        <v>235</v>
      </c>
      <c r="Q339" s="35">
        <v>781033.62</v>
      </c>
      <c r="R339" s="14" t="s">
        <v>234</v>
      </c>
      <c r="S339" s="34" t="s">
        <v>234</v>
      </c>
      <c r="T339" s="34" t="s">
        <v>234</v>
      </c>
    </row>
    <row r="340" spans="1:21" ht="19.5" customHeight="1" x14ac:dyDescent="0.25">
      <c r="A340" t="s">
        <v>437</v>
      </c>
      <c r="B340" t="s">
        <v>487</v>
      </c>
      <c r="C340">
        <v>16819</v>
      </c>
      <c r="D340" s="32">
        <v>840.95</v>
      </c>
      <c r="E340" s="32">
        <v>140.16</v>
      </c>
      <c r="F340" s="36">
        <f>SUM(G340:L340)</f>
        <v>150.47999999999999</v>
      </c>
      <c r="G340" s="37">
        <v>0</v>
      </c>
      <c r="H340" s="37">
        <v>0</v>
      </c>
      <c r="I340" s="37">
        <v>0</v>
      </c>
      <c r="J340" s="37">
        <v>0</v>
      </c>
      <c r="K340" s="37">
        <v>0</v>
      </c>
      <c r="L340" s="37">
        <v>150.47999999999999</v>
      </c>
      <c r="M340" t="s">
        <v>488</v>
      </c>
      <c r="N340" s="35">
        <v>550.30999999999995</v>
      </c>
      <c r="O340" t="s">
        <v>235</v>
      </c>
      <c r="P340" t="s">
        <v>219</v>
      </c>
      <c r="Q340" s="35">
        <v>550</v>
      </c>
      <c r="R340" t="s">
        <v>274</v>
      </c>
      <c r="S340" s="34" t="s">
        <v>234</v>
      </c>
      <c r="T340" s="34" t="s">
        <v>234</v>
      </c>
      <c r="U340" t="s">
        <v>310</v>
      </c>
    </row>
    <row r="341" spans="1:21" ht="19.5" customHeight="1" x14ac:dyDescent="0.25">
      <c r="A341" t="s">
        <v>437</v>
      </c>
      <c r="B341" t="s">
        <v>86</v>
      </c>
      <c r="C341">
        <v>383035</v>
      </c>
      <c r="D341" s="32">
        <v>18221.95</v>
      </c>
      <c r="E341" s="32">
        <v>3036.99</v>
      </c>
      <c r="F341" s="36">
        <f>SUM(G341:L341)</f>
        <v>4264.18</v>
      </c>
      <c r="G341" s="37">
        <v>0</v>
      </c>
      <c r="H341" s="37">
        <v>0</v>
      </c>
      <c r="I341" s="37">
        <v>0</v>
      </c>
      <c r="J341" s="37">
        <v>0</v>
      </c>
      <c r="K341" s="37">
        <v>0</v>
      </c>
      <c r="L341" s="37">
        <v>4264.18</v>
      </c>
      <c r="M341" t="s">
        <v>489</v>
      </c>
      <c r="N341" s="35">
        <v>10920.78</v>
      </c>
      <c r="O341" t="s">
        <v>235</v>
      </c>
      <c r="P341" t="s">
        <v>219</v>
      </c>
      <c r="Q341" s="35">
        <v>0</v>
      </c>
      <c r="R341" s="14" t="s">
        <v>234</v>
      </c>
      <c r="S341" s="34" t="s">
        <v>234</v>
      </c>
      <c r="T341" s="34" t="s">
        <v>234</v>
      </c>
      <c r="U341" t="s">
        <v>219</v>
      </c>
    </row>
    <row r="342" spans="1:21" ht="19.5" customHeight="1" x14ac:dyDescent="0.25">
      <c r="A342" t="s">
        <v>437</v>
      </c>
      <c r="B342" t="s">
        <v>88</v>
      </c>
      <c r="C342">
        <v>58585</v>
      </c>
      <c r="D342" s="32">
        <v>2929.25</v>
      </c>
      <c r="E342" s="32">
        <v>488.21</v>
      </c>
      <c r="F342" s="36" t="s">
        <v>232</v>
      </c>
      <c r="G342" s="37">
        <v>0</v>
      </c>
      <c r="H342" s="37">
        <v>0</v>
      </c>
      <c r="I342" s="37">
        <v>0</v>
      </c>
      <c r="J342" s="37">
        <v>0</v>
      </c>
      <c r="K342" s="37">
        <v>0</v>
      </c>
      <c r="L342" s="37">
        <v>0</v>
      </c>
      <c r="M342" t="s">
        <v>219</v>
      </c>
      <c r="N342" s="35">
        <v>2441.04</v>
      </c>
      <c r="O342" t="s">
        <v>235</v>
      </c>
      <c r="P342" t="s">
        <v>219</v>
      </c>
      <c r="Q342" s="35">
        <v>0</v>
      </c>
      <c r="R342" s="14" t="s">
        <v>234</v>
      </c>
      <c r="S342" s="34" t="s">
        <v>234</v>
      </c>
      <c r="T342" s="34" t="s">
        <v>234</v>
      </c>
      <c r="U342" t="s">
        <v>219</v>
      </c>
    </row>
    <row r="343" spans="1:21" ht="19.5" customHeight="1" x14ac:dyDescent="0.25">
      <c r="A343" t="s">
        <v>437</v>
      </c>
      <c r="B343" t="s">
        <v>490</v>
      </c>
      <c r="C343">
        <v>1051459</v>
      </c>
      <c r="D343" s="32">
        <v>52572.97</v>
      </c>
      <c r="E343" s="32">
        <v>8762.16</v>
      </c>
      <c r="F343" s="36" t="s">
        <v>232</v>
      </c>
      <c r="G343" s="37">
        <v>0</v>
      </c>
      <c r="H343" s="37">
        <v>0</v>
      </c>
      <c r="I343" s="37">
        <v>0</v>
      </c>
      <c r="J343" s="37">
        <v>0</v>
      </c>
      <c r="K343" s="37">
        <v>0</v>
      </c>
      <c r="L343" s="37">
        <v>0</v>
      </c>
      <c r="M343" t="s">
        <v>219</v>
      </c>
      <c r="N343" s="35">
        <v>43810.81</v>
      </c>
      <c r="O343" t="s">
        <v>235</v>
      </c>
      <c r="P343" t="s">
        <v>219</v>
      </c>
      <c r="Q343" s="35">
        <v>43811</v>
      </c>
      <c r="R343" t="s">
        <v>277</v>
      </c>
      <c r="S343" s="34" t="s">
        <v>234</v>
      </c>
      <c r="T343" s="34" t="s">
        <v>234</v>
      </c>
      <c r="U343" t="s">
        <v>219</v>
      </c>
    </row>
    <row r="344" spans="1:21" ht="19.5" customHeight="1" x14ac:dyDescent="0.25">
      <c r="A344" t="s">
        <v>437</v>
      </c>
      <c r="B344" t="s">
        <v>491</v>
      </c>
      <c r="C344">
        <v>1508713</v>
      </c>
      <c r="D344" s="32">
        <v>75619</v>
      </c>
      <c r="E344" s="32">
        <v>12603</v>
      </c>
      <c r="F344" s="36" t="s">
        <v>232</v>
      </c>
      <c r="G344" s="37">
        <v>0</v>
      </c>
      <c r="H344" s="37">
        <v>0</v>
      </c>
      <c r="I344" s="37">
        <v>0</v>
      </c>
      <c r="J344" s="37">
        <v>0</v>
      </c>
      <c r="K344" s="37">
        <v>0</v>
      </c>
      <c r="L344" s="37">
        <v>0</v>
      </c>
      <c r="M344" t="s">
        <v>219</v>
      </c>
      <c r="N344" s="35">
        <v>63016</v>
      </c>
      <c r="O344" t="s">
        <v>235</v>
      </c>
      <c r="P344" t="s">
        <v>219</v>
      </c>
      <c r="Q344" s="35">
        <v>63016</v>
      </c>
      <c r="R344" t="s">
        <v>275</v>
      </c>
      <c r="S344" s="34" t="s">
        <v>234</v>
      </c>
      <c r="T344" s="34" t="s">
        <v>234</v>
      </c>
      <c r="U344" t="s">
        <v>219</v>
      </c>
    </row>
    <row r="345" spans="1:21" ht="19.5" customHeight="1" x14ac:dyDescent="0.25">
      <c r="A345" t="s">
        <v>437</v>
      </c>
      <c r="B345" t="s">
        <v>492</v>
      </c>
      <c r="C345">
        <v>600</v>
      </c>
      <c r="D345" s="32">
        <v>30</v>
      </c>
      <c r="E345" s="32">
        <v>6</v>
      </c>
      <c r="F345" s="36" t="s">
        <v>232</v>
      </c>
      <c r="G345" s="37">
        <v>0</v>
      </c>
      <c r="H345" s="37">
        <v>0</v>
      </c>
      <c r="I345" s="37">
        <v>0</v>
      </c>
      <c r="J345" s="37">
        <v>0</v>
      </c>
      <c r="K345" s="37">
        <v>0</v>
      </c>
      <c r="L345" s="37">
        <v>0</v>
      </c>
      <c r="M345" t="s">
        <v>219</v>
      </c>
      <c r="N345" s="35">
        <v>24</v>
      </c>
      <c r="O345" t="s">
        <v>235</v>
      </c>
      <c r="P345" t="s">
        <v>219</v>
      </c>
      <c r="Q345" s="35">
        <v>0</v>
      </c>
      <c r="R345" s="14" t="s">
        <v>234</v>
      </c>
      <c r="S345" s="34" t="s">
        <v>234</v>
      </c>
      <c r="T345" s="34" t="s">
        <v>234</v>
      </c>
      <c r="U345" t="s">
        <v>219</v>
      </c>
    </row>
    <row r="346" spans="1:21" ht="19.5" customHeight="1" x14ac:dyDescent="0.25">
      <c r="A346" t="s">
        <v>437</v>
      </c>
      <c r="B346" t="s">
        <v>90</v>
      </c>
      <c r="C346">
        <v>4353</v>
      </c>
      <c r="D346" s="32">
        <v>217.65</v>
      </c>
      <c r="E346" s="32">
        <v>36.270000000000003</v>
      </c>
      <c r="F346" s="36" t="s">
        <v>232</v>
      </c>
      <c r="G346" s="37">
        <v>0</v>
      </c>
      <c r="H346" s="37">
        <v>0</v>
      </c>
      <c r="I346" s="37">
        <v>0</v>
      </c>
      <c r="J346" s="37">
        <v>0</v>
      </c>
      <c r="K346" s="37">
        <v>0</v>
      </c>
      <c r="L346" s="37">
        <v>0</v>
      </c>
      <c r="M346" t="s">
        <v>219</v>
      </c>
      <c r="N346" s="35">
        <v>181.38</v>
      </c>
      <c r="O346" t="s">
        <v>235</v>
      </c>
      <c r="P346" t="s">
        <v>219</v>
      </c>
      <c r="Q346" s="35">
        <v>181</v>
      </c>
      <c r="R346" t="s">
        <v>274</v>
      </c>
      <c r="S346" s="34" t="s">
        <v>234</v>
      </c>
      <c r="T346" s="34" t="s">
        <v>234</v>
      </c>
    </row>
    <row r="347" spans="1:21" ht="19.5" customHeight="1" x14ac:dyDescent="0.25">
      <c r="A347" t="s">
        <v>437</v>
      </c>
      <c r="B347" t="s">
        <v>493</v>
      </c>
      <c r="C347">
        <v>833228</v>
      </c>
      <c r="D347" s="32">
        <v>45507.59</v>
      </c>
      <c r="E347" s="32">
        <v>8912.32</v>
      </c>
      <c r="F347" s="36" t="s">
        <v>232</v>
      </c>
      <c r="G347" s="37">
        <v>0</v>
      </c>
      <c r="H347" s="37">
        <v>0</v>
      </c>
      <c r="I347" s="37">
        <v>0</v>
      </c>
      <c r="J347" s="37">
        <v>0</v>
      </c>
      <c r="K347" s="37">
        <v>0</v>
      </c>
      <c r="L347" s="37">
        <v>0</v>
      </c>
      <c r="M347" t="s">
        <v>219</v>
      </c>
      <c r="N347" s="35">
        <v>36595.269999999997</v>
      </c>
      <c r="O347" t="s">
        <v>235</v>
      </c>
      <c r="P347" t="s">
        <v>219</v>
      </c>
      <c r="Q347" s="35">
        <v>36595</v>
      </c>
      <c r="R347" t="s">
        <v>274</v>
      </c>
      <c r="S347" s="34" t="s">
        <v>234</v>
      </c>
      <c r="T347" s="34" t="s">
        <v>234</v>
      </c>
      <c r="U347" t="s">
        <v>219</v>
      </c>
    </row>
    <row r="348" spans="1:21" ht="19.5" customHeight="1" x14ac:dyDescent="0.25">
      <c r="A348" t="s">
        <v>437</v>
      </c>
      <c r="B348" t="s">
        <v>494</v>
      </c>
      <c r="C348">
        <v>5546</v>
      </c>
      <c r="D348" s="32">
        <v>277.31</v>
      </c>
      <c r="E348" s="32">
        <v>46.22</v>
      </c>
      <c r="F348" s="36" t="s">
        <v>232</v>
      </c>
      <c r="G348" s="37">
        <v>0</v>
      </c>
      <c r="H348" s="37">
        <v>0</v>
      </c>
      <c r="I348" s="37">
        <v>0</v>
      </c>
      <c r="J348" s="37">
        <v>0</v>
      </c>
      <c r="K348" s="37">
        <v>0</v>
      </c>
      <c r="L348" s="37">
        <v>0</v>
      </c>
      <c r="M348" t="s">
        <v>219</v>
      </c>
      <c r="N348" s="35">
        <v>231.09</v>
      </c>
      <c r="O348" t="s">
        <v>235</v>
      </c>
      <c r="P348" t="s">
        <v>219</v>
      </c>
      <c r="Q348" s="35">
        <v>231</v>
      </c>
      <c r="R348" t="s">
        <v>274</v>
      </c>
      <c r="S348" s="36">
        <v>5546</v>
      </c>
      <c r="T348" s="34" t="s">
        <v>234</v>
      </c>
      <c r="U348" t="s">
        <v>311</v>
      </c>
    </row>
    <row r="349" spans="1:21" ht="19.5" customHeight="1" x14ac:dyDescent="0.25">
      <c r="A349" t="s">
        <v>437</v>
      </c>
      <c r="B349" t="s">
        <v>91</v>
      </c>
      <c r="C349">
        <v>18193</v>
      </c>
      <c r="D349" s="32">
        <v>909.54</v>
      </c>
      <c r="E349" s="32">
        <v>181.04</v>
      </c>
      <c r="F349" s="36" t="s">
        <v>232</v>
      </c>
      <c r="G349" s="37">
        <v>0</v>
      </c>
      <c r="H349" s="37">
        <v>0</v>
      </c>
      <c r="I349" s="37">
        <v>0</v>
      </c>
      <c r="J349" s="37">
        <v>0</v>
      </c>
      <c r="K349" s="37">
        <v>0</v>
      </c>
      <c r="L349" s="37">
        <v>0</v>
      </c>
      <c r="M349" t="s">
        <v>219</v>
      </c>
      <c r="N349" s="35">
        <v>728.5</v>
      </c>
      <c r="O349" t="s">
        <v>235</v>
      </c>
      <c r="P349" t="s">
        <v>219</v>
      </c>
      <c r="Q349" s="35">
        <v>729</v>
      </c>
      <c r="R349" t="s">
        <v>281</v>
      </c>
      <c r="S349" s="36">
        <v>867</v>
      </c>
      <c r="T349" s="34" t="s">
        <v>234</v>
      </c>
      <c r="U349" t="s">
        <v>219</v>
      </c>
    </row>
    <row r="350" spans="1:21" ht="19.5" customHeight="1" x14ac:dyDescent="0.25">
      <c r="A350" t="s">
        <v>437</v>
      </c>
      <c r="B350" t="s">
        <v>495</v>
      </c>
      <c r="C350">
        <v>181246</v>
      </c>
      <c r="D350" s="32">
        <v>9062.3000000000011</v>
      </c>
      <c r="E350" s="32">
        <v>1510.3833333333332</v>
      </c>
      <c r="F350" s="36" t="s">
        <v>232</v>
      </c>
      <c r="G350" s="37">
        <v>0</v>
      </c>
      <c r="H350" s="37">
        <v>0</v>
      </c>
      <c r="I350" s="37">
        <v>0</v>
      </c>
      <c r="J350" s="37">
        <v>0</v>
      </c>
      <c r="K350" s="37">
        <v>0</v>
      </c>
      <c r="L350" s="37">
        <v>0</v>
      </c>
      <c r="N350" s="35">
        <v>7551.9166666666679</v>
      </c>
      <c r="O350" t="s">
        <v>235</v>
      </c>
      <c r="Q350" s="35">
        <v>9578</v>
      </c>
      <c r="R350" t="s">
        <v>274</v>
      </c>
      <c r="S350" s="34" t="s">
        <v>234</v>
      </c>
      <c r="T350" s="34" t="s">
        <v>234</v>
      </c>
      <c r="U350" t="s">
        <v>312</v>
      </c>
    </row>
    <row r="351" spans="1:21" ht="19.5" customHeight="1" x14ac:dyDescent="0.25">
      <c r="A351" t="s">
        <v>437</v>
      </c>
      <c r="B351" t="s">
        <v>92</v>
      </c>
      <c r="C351">
        <v>3259426</v>
      </c>
      <c r="D351" s="32">
        <v>162971.29999999999</v>
      </c>
      <c r="E351" s="32">
        <v>27161.88</v>
      </c>
      <c r="F351" s="36">
        <f>SUM(G351:L351)</f>
        <v>65000</v>
      </c>
      <c r="G351" s="37">
        <v>5000</v>
      </c>
      <c r="H351" s="37">
        <v>15000</v>
      </c>
      <c r="I351" s="37">
        <v>0</v>
      </c>
      <c r="J351" s="37">
        <v>10000</v>
      </c>
      <c r="K351" s="37">
        <v>25000</v>
      </c>
      <c r="L351" s="37">
        <v>10000</v>
      </c>
      <c r="M351" t="s">
        <v>496</v>
      </c>
      <c r="N351" s="35">
        <v>70809.42</v>
      </c>
      <c r="O351" t="s">
        <v>235</v>
      </c>
      <c r="P351" t="s">
        <v>219</v>
      </c>
      <c r="Q351" s="35">
        <v>0</v>
      </c>
      <c r="R351" s="14" t="s">
        <v>234</v>
      </c>
      <c r="S351" s="34" t="s">
        <v>234</v>
      </c>
      <c r="T351" s="34" t="s">
        <v>234</v>
      </c>
      <c r="U351" t="s">
        <v>219</v>
      </c>
    </row>
    <row r="352" spans="1:21" ht="19.5" customHeight="1" x14ac:dyDescent="0.25">
      <c r="A352" t="s">
        <v>437</v>
      </c>
      <c r="B352" t="s">
        <v>93</v>
      </c>
      <c r="C352">
        <v>1690129.9999999998</v>
      </c>
      <c r="D352" s="32">
        <v>86196.819999999992</v>
      </c>
      <c r="E352" s="32">
        <v>14360.775299999999</v>
      </c>
      <c r="F352" s="36" t="s">
        <v>232</v>
      </c>
      <c r="G352" s="37">
        <v>0</v>
      </c>
      <c r="H352" s="37">
        <v>0</v>
      </c>
      <c r="I352" s="37">
        <v>0</v>
      </c>
      <c r="J352" s="37">
        <v>0</v>
      </c>
      <c r="K352" s="37">
        <v>0</v>
      </c>
      <c r="L352" s="37">
        <v>0</v>
      </c>
      <c r="N352" s="35">
        <v>71836.044699999999</v>
      </c>
      <c r="O352" s="19" t="s">
        <v>234</v>
      </c>
      <c r="Q352" s="34" t="s">
        <v>234</v>
      </c>
      <c r="R352" s="19" t="s">
        <v>234</v>
      </c>
      <c r="S352" s="34" t="s">
        <v>234</v>
      </c>
      <c r="T352" s="34" t="s">
        <v>234</v>
      </c>
      <c r="U352" t="s">
        <v>313</v>
      </c>
    </row>
    <row r="353" spans="1:21" ht="19.5" customHeight="1" x14ac:dyDescent="0.25">
      <c r="A353" t="s">
        <v>437</v>
      </c>
      <c r="B353" t="s">
        <v>497</v>
      </c>
      <c r="C353">
        <v>85723</v>
      </c>
      <c r="D353" s="32">
        <v>4286.1499999999996</v>
      </c>
      <c r="E353" s="32">
        <v>714.35</v>
      </c>
      <c r="F353" s="36" t="s">
        <v>232</v>
      </c>
      <c r="G353" s="37">
        <v>0</v>
      </c>
      <c r="H353" s="37">
        <v>0</v>
      </c>
      <c r="I353" s="37">
        <v>0</v>
      </c>
      <c r="J353" s="37">
        <v>0</v>
      </c>
      <c r="K353" s="37">
        <v>0</v>
      </c>
      <c r="L353" s="37">
        <v>0</v>
      </c>
      <c r="M353" t="s">
        <v>219</v>
      </c>
      <c r="N353" s="35">
        <v>3571.8</v>
      </c>
      <c r="O353" t="s">
        <v>237</v>
      </c>
      <c r="P353" t="s">
        <v>219</v>
      </c>
      <c r="Q353" s="35">
        <v>0</v>
      </c>
      <c r="S353" s="34" t="s">
        <v>234</v>
      </c>
      <c r="T353" s="34" t="s">
        <v>234</v>
      </c>
      <c r="U353" t="s">
        <v>219</v>
      </c>
    </row>
    <row r="354" spans="1:21" ht="19.5" customHeight="1" x14ac:dyDescent="0.25">
      <c r="A354" t="s">
        <v>437</v>
      </c>
      <c r="B354" t="s">
        <v>94</v>
      </c>
      <c r="C354">
        <v>5141352</v>
      </c>
      <c r="D354" s="32">
        <v>257068</v>
      </c>
      <c r="E354" s="32">
        <v>42845</v>
      </c>
      <c r="F354" s="36" t="s">
        <v>232</v>
      </c>
      <c r="G354" s="37">
        <v>0</v>
      </c>
      <c r="H354" s="37">
        <v>0</v>
      </c>
      <c r="I354" s="37">
        <v>0</v>
      </c>
      <c r="J354" s="37">
        <v>0</v>
      </c>
      <c r="K354" s="37">
        <v>0</v>
      </c>
      <c r="L354" s="37">
        <v>0</v>
      </c>
      <c r="M354" t="s">
        <v>219</v>
      </c>
      <c r="N354" s="35">
        <v>214223</v>
      </c>
      <c r="O354" t="s">
        <v>235</v>
      </c>
      <c r="P354" t="s">
        <v>219</v>
      </c>
      <c r="Q354" s="35">
        <v>214223</v>
      </c>
      <c r="R354" t="s">
        <v>274</v>
      </c>
      <c r="S354" s="34" t="s">
        <v>234</v>
      </c>
      <c r="T354" s="34" t="s">
        <v>234</v>
      </c>
      <c r="U354" t="s">
        <v>219</v>
      </c>
    </row>
    <row r="355" spans="1:21" ht="19.5" customHeight="1" x14ac:dyDescent="0.25">
      <c r="A355" t="s">
        <v>437</v>
      </c>
      <c r="B355" t="s">
        <v>95</v>
      </c>
      <c r="C355">
        <v>10123</v>
      </c>
      <c r="D355" s="32">
        <v>506.15</v>
      </c>
      <c r="E355" s="32">
        <v>84.36</v>
      </c>
      <c r="F355" s="36" t="s">
        <v>232</v>
      </c>
      <c r="G355" s="37">
        <v>0</v>
      </c>
      <c r="H355" s="37">
        <v>0</v>
      </c>
      <c r="I355" s="37">
        <v>0</v>
      </c>
      <c r="J355" s="37">
        <v>0</v>
      </c>
      <c r="K355" s="37">
        <v>0</v>
      </c>
      <c r="L355" s="37">
        <v>0</v>
      </c>
      <c r="M355" t="s">
        <v>219</v>
      </c>
      <c r="N355" s="35">
        <v>421.79</v>
      </c>
      <c r="O355" t="s">
        <v>235</v>
      </c>
      <c r="P355" t="s">
        <v>219</v>
      </c>
      <c r="Q355" s="35">
        <v>421.79</v>
      </c>
      <c r="R355" t="s">
        <v>314</v>
      </c>
      <c r="S355" s="34" t="s">
        <v>234</v>
      </c>
      <c r="T355" s="34" t="s">
        <v>234</v>
      </c>
      <c r="U355" t="s">
        <v>219</v>
      </c>
    </row>
    <row r="356" spans="1:21" ht="19.5" customHeight="1" x14ac:dyDescent="0.25">
      <c r="A356" t="s">
        <v>437</v>
      </c>
      <c r="B356" t="s">
        <v>498</v>
      </c>
      <c r="C356">
        <v>9585</v>
      </c>
      <c r="D356" s="32">
        <v>480</v>
      </c>
      <c r="E356" s="32">
        <v>80</v>
      </c>
      <c r="F356" s="36" t="s">
        <v>232</v>
      </c>
      <c r="G356" s="37">
        <v>0</v>
      </c>
      <c r="H356" s="37">
        <v>0</v>
      </c>
      <c r="I356" s="37">
        <v>0</v>
      </c>
      <c r="J356" s="37">
        <v>0</v>
      </c>
      <c r="K356" s="37">
        <v>0</v>
      </c>
      <c r="L356" s="37">
        <v>0</v>
      </c>
      <c r="M356" t="s">
        <v>219</v>
      </c>
      <c r="N356" s="35">
        <v>400</v>
      </c>
      <c r="O356" t="s">
        <v>235</v>
      </c>
      <c r="P356" t="s">
        <v>219</v>
      </c>
      <c r="Q356" s="35">
        <v>400</v>
      </c>
      <c r="R356" t="s">
        <v>281</v>
      </c>
      <c r="S356" s="34" t="s">
        <v>234</v>
      </c>
      <c r="T356" s="34" t="s">
        <v>234</v>
      </c>
      <c r="U356" t="s">
        <v>219</v>
      </c>
    </row>
    <row r="357" spans="1:21" ht="19.5" customHeight="1" x14ac:dyDescent="0.25">
      <c r="A357" t="s">
        <v>437</v>
      </c>
      <c r="B357" t="s">
        <v>96</v>
      </c>
      <c r="C357">
        <v>100174324</v>
      </c>
      <c r="D357" s="32">
        <v>5008716</v>
      </c>
      <c r="E357" s="32">
        <v>834786</v>
      </c>
      <c r="F357" s="36" t="s">
        <v>232</v>
      </c>
      <c r="G357" s="37">
        <v>0</v>
      </c>
      <c r="H357" s="37">
        <v>0</v>
      </c>
      <c r="I357" s="37">
        <v>0</v>
      </c>
      <c r="J357" s="37">
        <v>0</v>
      </c>
      <c r="K357" s="37">
        <v>0</v>
      </c>
      <c r="L357" s="37">
        <v>0</v>
      </c>
      <c r="M357" t="s">
        <v>219</v>
      </c>
      <c r="N357" s="35">
        <v>4173930</v>
      </c>
      <c r="O357" t="s">
        <v>235</v>
      </c>
      <c r="P357" t="s">
        <v>219</v>
      </c>
      <c r="Q357" s="35">
        <v>0</v>
      </c>
      <c r="R357" s="14" t="s">
        <v>234</v>
      </c>
      <c r="S357" s="34" t="s">
        <v>234</v>
      </c>
      <c r="T357" s="34" t="s">
        <v>234</v>
      </c>
      <c r="U357" t="s">
        <v>219</v>
      </c>
    </row>
    <row r="358" spans="1:21" ht="19.5" customHeight="1" x14ac:dyDescent="0.25">
      <c r="A358" t="s">
        <v>437</v>
      </c>
      <c r="B358" t="s">
        <v>97</v>
      </c>
      <c r="C358">
        <v>45706</v>
      </c>
      <c r="D358" s="32">
        <v>2285.1</v>
      </c>
      <c r="E358" s="32">
        <v>380.85</v>
      </c>
      <c r="F358" s="36" t="s">
        <v>232</v>
      </c>
      <c r="G358" s="37">
        <v>0</v>
      </c>
      <c r="H358" s="37">
        <v>0</v>
      </c>
      <c r="I358" s="37">
        <v>0</v>
      </c>
      <c r="J358" s="37">
        <v>0</v>
      </c>
      <c r="K358" s="37">
        <v>0</v>
      </c>
      <c r="L358" s="37">
        <v>0</v>
      </c>
      <c r="M358" t="s">
        <v>219</v>
      </c>
      <c r="N358" s="35">
        <v>1904.25</v>
      </c>
      <c r="O358" t="s">
        <v>237</v>
      </c>
      <c r="P358" t="s">
        <v>219</v>
      </c>
      <c r="Q358" s="35">
        <v>0</v>
      </c>
      <c r="S358" s="34" t="s">
        <v>234</v>
      </c>
      <c r="T358" s="34" t="s">
        <v>234</v>
      </c>
      <c r="U358" t="s">
        <v>219</v>
      </c>
    </row>
    <row r="359" spans="1:21" ht="19.5" customHeight="1" x14ac:dyDescent="0.25">
      <c r="A359" t="s">
        <v>437</v>
      </c>
      <c r="B359" t="s">
        <v>499</v>
      </c>
      <c r="C359">
        <v>357489</v>
      </c>
      <c r="D359" s="32">
        <v>17874</v>
      </c>
      <c r="E359" s="32">
        <v>2979</v>
      </c>
      <c r="F359" s="36">
        <f>SUM(G359:L359)</f>
        <v>11500</v>
      </c>
      <c r="G359" s="37">
        <v>3000</v>
      </c>
      <c r="H359" s="37">
        <v>1000</v>
      </c>
      <c r="I359" s="37">
        <v>1000</v>
      </c>
      <c r="J359" s="37">
        <v>1000</v>
      </c>
      <c r="K359" s="37">
        <v>500</v>
      </c>
      <c r="L359" s="37">
        <v>5000</v>
      </c>
      <c r="M359" t="s">
        <v>500</v>
      </c>
      <c r="N359" s="35">
        <v>3395</v>
      </c>
      <c r="O359" t="s">
        <v>235</v>
      </c>
      <c r="P359" t="s">
        <v>219</v>
      </c>
      <c r="Q359" s="35">
        <v>0</v>
      </c>
      <c r="R359" s="14" t="s">
        <v>234</v>
      </c>
      <c r="S359" s="34" t="s">
        <v>234</v>
      </c>
      <c r="T359" s="34" t="s">
        <v>234</v>
      </c>
      <c r="U359" t="s">
        <v>219</v>
      </c>
    </row>
    <row r="360" spans="1:21" ht="19.5" customHeight="1" x14ac:dyDescent="0.25">
      <c r="A360" t="s">
        <v>437</v>
      </c>
      <c r="B360" t="s">
        <v>98</v>
      </c>
      <c r="C360">
        <v>32789</v>
      </c>
      <c r="D360" s="32">
        <v>1639.45</v>
      </c>
      <c r="E360" s="32">
        <v>273.24</v>
      </c>
      <c r="F360" s="36" t="s">
        <v>232</v>
      </c>
      <c r="G360" s="37">
        <v>0</v>
      </c>
      <c r="H360" s="37">
        <v>0</v>
      </c>
      <c r="I360" s="37">
        <v>0</v>
      </c>
      <c r="J360" s="37">
        <v>0</v>
      </c>
      <c r="K360" s="37">
        <v>0</v>
      </c>
      <c r="L360" s="37">
        <v>0</v>
      </c>
      <c r="M360" t="s">
        <v>219</v>
      </c>
      <c r="N360" s="35">
        <v>1366.21</v>
      </c>
      <c r="O360" t="s">
        <v>235</v>
      </c>
      <c r="P360" t="s">
        <v>219</v>
      </c>
      <c r="Q360" s="35">
        <v>0</v>
      </c>
      <c r="R360" s="14" t="s">
        <v>234</v>
      </c>
      <c r="S360" s="34" t="s">
        <v>234</v>
      </c>
      <c r="T360" s="34" t="s">
        <v>234</v>
      </c>
      <c r="U360" t="s">
        <v>219</v>
      </c>
    </row>
    <row r="361" spans="1:21" ht="19.5" customHeight="1" x14ac:dyDescent="0.25">
      <c r="A361" t="s">
        <v>437</v>
      </c>
      <c r="B361" t="s">
        <v>501</v>
      </c>
      <c r="C361">
        <v>112433</v>
      </c>
      <c r="D361" s="32">
        <v>5621.65</v>
      </c>
      <c r="E361" s="32">
        <v>936.94</v>
      </c>
      <c r="F361" s="36" t="s">
        <v>232</v>
      </c>
      <c r="G361" s="37">
        <v>0</v>
      </c>
      <c r="H361" s="37">
        <v>0</v>
      </c>
      <c r="I361" s="37">
        <v>0</v>
      </c>
      <c r="J361" s="37">
        <v>0</v>
      </c>
      <c r="K361" s="37">
        <v>0</v>
      </c>
      <c r="L361" s="37">
        <v>0</v>
      </c>
      <c r="M361" t="s">
        <v>219</v>
      </c>
      <c r="N361" s="35">
        <v>4684.71</v>
      </c>
      <c r="O361" t="s">
        <v>235</v>
      </c>
      <c r="P361" t="s">
        <v>219</v>
      </c>
      <c r="Q361" s="35">
        <v>4150</v>
      </c>
      <c r="R361" t="s">
        <v>282</v>
      </c>
      <c r="S361" s="34" t="s">
        <v>234</v>
      </c>
      <c r="T361" s="34" t="s">
        <v>234</v>
      </c>
      <c r="U361" t="s">
        <v>219</v>
      </c>
    </row>
    <row r="362" spans="1:21" ht="19.5" customHeight="1" x14ac:dyDescent="0.25">
      <c r="A362" t="s">
        <v>437</v>
      </c>
      <c r="B362" t="s">
        <v>99</v>
      </c>
      <c r="C362">
        <v>12181498</v>
      </c>
      <c r="D362" s="32">
        <v>609075</v>
      </c>
      <c r="E362" s="32">
        <v>101512.5</v>
      </c>
      <c r="F362" s="36" t="s">
        <v>232</v>
      </c>
      <c r="G362" s="37">
        <v>0</v>
      </c>
      <c r="H362" s="37">
        <v>0</v>
      </c>
      <c r="I362" s="37">
        <v>0</v>
      </c>
      <c r="J362" s="37">
        <v>0</v>
      </c>
      <c r="K362" s="37">
        <v>0</v>
      </c>
      <c r="L362" s="37">
        <v>0</v>
      </c>
      <c r="M362" t="s">
        <v>219</v>
      </c>
      <c r="N362" s="35">
        <v>507562</v>
      </c>
      <c r="O362" t="s">
        <v>235</v>
      </c>
      <c r="P362" t="s">
        <v>219</v>
      </c>
      <c r="Q362" s="35">
        <v>0</v>
      </c>
      <c r="R362" s="14" t="s">
        <v>234</v>
      </c>
      <c r="S362" s="34" t="s">
        <v>234</v>
      </c>
      <c r="T362" s="34" t="s">
        <v>234</v>
      </c>
      <c r="U362" t="s">
        <v>315</v>
      </c>
    </row>
    <row r="363" spans="1:21" ht="19.5" customHeight="1" x14ac:dyDescent="0.25">
      <c r="A363" t="s">
        <v>437</v>
      </c>
      <c r="B363" t="s">
        <v>100</v>
      </c>
      <c r="C363">
        <v>22718</v>
      </c>
      <c r="D363" s="32">
        <v>1135.9000000000001</v>
      </c>
      <c r="E363" s="32">
        <v>189.32</v>
      </c>
      <c r="F363" s="36" t="s">
        <v>232</v>
      </c>
      <c r="G363" s="37">
        <v>0</v>
      </c>
      <c r="H363" s="37">
        <v>0</v>
      </c>
      <c r="I363" s="37">
        <v>0</v>
      </c>
      <c r="J363" s="37">
        <v>0</v>
      </c>
      <c r="K363" s="37">
        <v>0</v>
      </c>
      <c r="L363" s="37">
        <v>0</v>
      </c>
      <c r="N363" s="35">
        <v>946.58</v>
      </c>
      <c r="O363" t="s">
        <v>235</v>
      </c>
      <c r="Q363" s="35">
        <v>946.58</v>
      </c>
      <c r="R363" t="s">
        <v>274</v>
      </c>
      <c r="S363" s="34" t="s">
        <v>234</v>
      </c>
      <c r="T363" s="34" t="s">
        <v>234</v>
      </c>
    </row>
    <row r="364" spans="1:21" ht="19.5" customHeight="1" x14ac:dyDescent="0.25">
      <c r="A364" t="s">
        <v>437</v>
      </c>
      <c r="B364" t="s">
        <v>101</v>
      </c>
      <c r="C364">
        <v>11262946</v>
      </c>
      <c r="D364" s="32">
        <v>563147</v>
      </c>
      <c r="E364" s="32">
        <v>93858</v>
      </c>
      <c r="F364" s="36" t="s">
        <v>232</v>
      </c>
      <c r="G364" s="37">
        <v>0</v>
      </c>
      <c r="H364" s="37">
        <v>0</v>
      </c>
      <c r="I364" s="37">
        <v>0</v>
      </c>
      <c r="J364" s="37">
        <v>0</v>
      </c>
      <c r="K364" s="37">
        <v>0</v>
      </c>
      <c r="L364" s="37">
        <v>0</v>
      </c>
      <c r="M364" t="s">
        <v>219</v>
      </c>
      <c r="N364" s="35">
        <v>469289</v>
      </c>
      <c r="O364" t="s">
        <v>235</v>
      </c>
      <c r="P364" t="s">
        <v>219</v>
      </c>
      <c r="Q364" s="35">
        <v>469289</v>
      </c>
      <c r="R364" t="s">
        <v>282</v>
      </c>
      <c r="S364" s="34" t="s">
        <v>234</v>
      </c>
      <c r="T364" s="34" t="s">
        <v>234</v>
      </c>
    </row>
    <row r="365" spans="1:21" ht="19.5" customHeight="1" x14ac:dyDescent="0.25">
      <c r="A365" t="s">
        <v>437</v>
      </c>
      <c r="B365" t="s">
        <v>502</v>
      </c>
      <c r="C365">
        <v>45718</v>
      </c>
      <c r="D365" s="32">
        <v>4571.8</v>
      </c>
      <c r="E365" s="32">
        <v>762</v>
      </c>
      <c r="F365" s="36" t="s">
        <v>232</v>
      </c>
      <c r="G365" s="37">
        <v>0</v>
      </c>
      <c r="H365" s="37">
        <v>0</v>
      </c>
      <c r="I365" s="37">
        <v>0</v>
      </c>
      <c r="J365" s="37">
        <v>0</v>
      </c>
      <c r="K365" s="37">
        <v>0</v>
      </c>
      <c r="L365" s="37">
        <v>0</v>
      </c>
      <c r="M365" t="s">
        <v>219</v>
      </c>
      <c r="N365" s="35">
        <v>3809.8</v>
      </c>
      <c r="O365" t="s">
        <v>235</v>
      </c>
      <c r="P365" t="s">
        <v>219</v>
      </c>
      <c r="Q365" s="35">
        <v>0</v>
      </c>
      <c r="R365" s="14" t="s">
        <v>234</v>
      </c>
      <c r="S365" s="34" t="s">
        <v>234</v>
      </c>
      <c r="T365" s="34" t="s">
        <v>234</v>
      </c>
      <c r="U365" t="s">
        <v>219</v>
      </c>
    </row>
    <row r="366" spans="1:21" ht="19.5" customHeight="1" x14ac:dyDescent="0.25">
      <c r="A366" t="s">
        <v>437</v>
      </c>
      <c r="B366" t="s">
        <v>102</v>
      </c>
      <c r="C366">
        <v>294378</v>
      </c>
      <c r="D366" s="32">
        <v>14718.9</v>
      </c>
      <c r="E366" s="32">
        <v>2286.48</v>
      </c>
      <c r="F366" s="36" t="s">
        <v>232</v>
      </c>
      <c r="G366" s="37">
        <v>0</v>
      </c>
      <c r="H366" s="37">
        <v>0</v>
      </c>
      <c r="I366" s="37">
        <v>0</v>
      </c>
      <c r="J366" s="37">
        <v>0</v>
      </c>
      <c r="K366" s="37">
        <v>0</v>
      </c>
      <c r="L366" s="37">
        <v>0</v>
      </c>
      <c r="M366" t="s">
        <v>219</v>
      </c>
      <c r="N366" s="35">
        <v>12432.42</v>
      </c>
      <c r="O366" t="s">
        <v>235</v>
      </c>
      <c r="P366" t="s">
        <v>219</v>
      </c>
      <c r="Q366" s="35">
        <v>0</v>
      </c>
      <c r="R366" s="14" t="s">
        <v>234</v>
      </c>
      <c r="S366" s="34" t="s">
        <v>234</v>
      </c>
      <c r="T366" s="36">
        <v>33209</v>
      </c>
      <c r="U366" t="s">
        <v>219</v>
      </c>
    </row>
    <row r="367" spans="1:21" ht="19.5" customHeight="1" x14ac:dyDescent="0.25">
      <c r="A367" t="s">
        <v>437</v>
      </c>
      <c r="B367" t="s">
        <v>503</v>
      </c>
      <c r="C367">
        <v>1473</v>
      </c>
      <c r="D367" s="32">
        <v>73.650000000000006</v>
      </c>
      <c r="E367" s="32">
        <v>0</v>
      </c>
      <c r="F367" s="36" t="s">
        <v>232</v>
      </c>
      <c r="G367" s="37">
        <v>0</v>
      </c>
      <c r="H367" s="37">
        <v>0</v>
      </c>
      <c r="I367" s="37">
        <v>0</v>
      </c>
      <c r="J367" s="37">
        <v>0</v>
      </c>
      <c r="K367" s="37">
        <v>0</v>
      </c>
      <c r="L367" s="37">
        <v>0</v>
      </c>
      <c r="M367" t="s">
        <v>219</v>
      </c>
      <c r="N367" s="35">
        <v>73.650000000000006</v>
      </c>
      <c r="O367" t="s">
        <v>235</v>
      </c>
      <c r="P367" t="s">
        <v>219</v>
      </c>
      <c r="Q367" s="35">
        <v>73</v>
      </c>
      <c r="R367" t="s">
        <v>282</v>
      </c>
      <c r="S367" s="36">
        <v>1473</v>
      </c>
      <c r="T367" s="34" t="s">
        <v>234</v>
      </c>
      <c r="U367" t="s">
        <v>219</v>
      </c>
    </row>
    <row r="368" spans="1:21" ht="19.5" customHeight="1" x14ac:dyDescent="0.25">
      <c r="A368" t="s">
        <v>437</v>
      </c>
      <c r="B368" t="s">
        <v>504</v>
      </c>
      <c r="C368">
        <v>167181</v>
      </c>
      <c r="D368" s="32">
        <v>0.05</v>
      </c>
      <c r="E368" s="32">
        <v>0.01</v>
      </c>
      <c r="F368" s="36" t="s">
        <v>232</v>
      </c>
      <c r="G368" s="37">
        <v>0</v>
      </c>
      <c r="H368" s="37">
        <v>0</v>
      </c>
      <c r="I368" s="37">
        <v>0</v>
      </c>
      <c r="J368" s="37">
        <v>0</v>
      </c>
      <c r="K368" s="37">
        <v>0</v>
      </c>
      <c r="L368" s="37">
        <v>0</v>
      </c>
      <c r="M368" t="s">
        <v>219</v>
      </c>
      <c r="N368" s="35">
        <v>0.04</v>
      </c>
      <c r="O368" t="s">
        <v>237</v>
      </c>
      <c r="P368" t="s">
        <v>219</v>
      </c>
      <c r="Q368" s="35">
        <v>0</v>
      </c>
      <c r="S368" s="34" t="s">
        <v>234</v>
      </c>
      <c r="T368" s="34" t="s">
        <v>234</v>
      </c>
      <c r="U368" t="s">
        <v>316</v>
      </c>
    </row>
    <row r="369" spans="1:21" ht="19.5" customHeight="1" x14ac:dyDescent="0.25">
      <c r="A369" t="s">
        <v>437</v>
      </c>
      <c r="B369" t="s">
        <v>103</v>
      </c>
      <c r="C369">
        <v>691841</v>
      </c>
      <c r="D369" s="32">
        <v>34592</v>
      </c>
      <c r="E369" s="32">
        <v>6897</v>
      </c>
      <c r="F369" s="36" t="s">
        <v>232</v>
      </c>
      <c r="G369" s="37">
        <v>0</v>
      </c>
      <c r="H369" s="37">
        <v>0</v>
      </c>
      <c r="I369" s="37">
        <v>0</v>
      </c>
      <c r="J369" s="37">
        <v>0</v>
      </c>
      <c r="K369" s="37">
        <v>0</v>
      </c>
      <c r="L369" s="37">
        <v>0</v>
      </c>
      <c r="M369" t="s">
        <v>219</v>
      </c>
      <c r="N369" s="35">
        <v>27695</v>
      </c>
      <c r="O369" t="s">
        <v>235</v>
      </c>
      <c r="P369" t="s">
        <v>219</v>
      </c>
      <c r="Q369" s="35">
        <v>0</v>
      </c>
      <c r="R369" s="14" t="s">
        <v>234</v>
      </c>
      <c r="S369" s="34" t="s">
        <v>234</v>
      </c>
      <c r="T369" s="34" t="s">
        <v>234</v>
      </c>
    </row>
    <row r="370" spans="1:21" ht="19.5" customHeight="1" x14ac:dyDescent="0.25">
      <c r="A370" t="s">
        <v>437</v>
      </c>
      <c r="B370" t="s">
        <v>104</v>
      </c>
      <c r="C370">
        <v>64404</v>
      </c>
      <c r="D370" s="32">
        <v>3220.2</v>
      </c>
      <c r="E370" s="32">
        <v>536.70000000000005</v>
      </c>
      <c r="F370" s="36" t="s">
        <v>232</v>
      </c>
      <c r="G370" s="37">
        <v>0</v>
      </c>
      <c r="H370" s="37">
        <v>0</v>
      </c>
      <c r="I370" s="37">
        <v>0</v>
      </c>
      <c r="J370" s="37">
        <v>0</v>
      </c>
      <c r="K370" s="37">
        <v>0</v>
      </c>
      <c r="L370" s="37">
        <v>0</v>
      </c>
      <c r="M370" t="s">
        <v>219</v>
      </c>
      <c r="N370" s="35">
        <v>2683.8</v>
      </c>
      <c r="O370" t="s">
        <v>235</v>
      </c>
      <c r="P370" t="s">
        <v>219</v>
      </c>
      <c r="Q370" s="35">
        <v>3220.2</v>
      </c>
      <c r="R370" t="s">
        <v>281</v>
      </c>
      <c r="S370" s="36">
        <v>64404</v>
      </c>
      <c r="T370" s="34" t="s">
        <v>234</v>
      </c>
      <c r="U370" t="s">
        <v>335</v>
      </c>
    </row>
    <row r="371" spans="1:21" ht="19.5" customHeight="1" x14ac:dyDescent="0.25">
      <c r="A371" t="s">
        <v>437</v>
      </c>
      <c r="B371" t="s">
        <v>105</v>
      </c>
      <c r="C371">
        <v>277960</v>
      </c>
      <c r="D371" s="32">
        <v>13898</v>
      </c>
      <c r="E371" s="32">
        <v>2316</v>
      </c>
      <c r="F371" s="36" t="s">
        <v>232</v>
      </c>
      <c r="G371" s="37">
        <v>0</v>
      </c>
      <c r="H371" s="37">
        <v>0</v>
      </c>
      <c r="I371" s="37">
        <v>0</v>
      </c>
      <c r="J371" s="37">
        <v>0</v>
      </c>
      <c r="K371" s="37">
        <v>0</v>
      </c>
      <c r="L371" s="37">
        <v>0</v>
      </c>
      <c r="M371" t="s">
        <v>219</v>
      </c>
      <c r="N371" s="35">
        <v>11582</v>
      </c>
      <c r="O371" t="s">
        <v>235</v>
      </c>
      <c r="P371" t="s">
        <v>219</v>
      </c>
      <c r="Q371" s="35">
        <v>11582</v>
      </c>
      <c r="R371" t="s">
        <v>292</v>
      </c>
      <c r="S371" s="34" t="s">
        <v>234</v>
      </c>
      <c r="T371" s="34" t="s">
        <v>234</v>
      </c>
      <c r="U371" t="s">
        <v>219</v>
      </c>
    </row>
    <row r="372" spans="1:21" ht="19.5" customHeight="1" x14ac:dyDescent="0.25">
      <c r="A372" t="s">
        <v>437</v>
      </c>
      <c r="B372" t="s">
        <v>106</v>
      </c>
      <c r="C372">
        <v>264734</v>
      </c>
      <c r="D372" s="32">
        <v>13236</v>
      </c>
      <c r="E372" s="32">
        <v>2698</v>
      </c>
      <c r="F372" s="36" t="s">
        <v>232</v>
      </c>
      <c r="G372" s="37">
        <v>0</v>
      </c>
      <c r="H372" s="37">
        <v>0</v>
      </c>
      <c r="I372" s="37">
        <v>0</v>
      </c>
      <c r="J372" s="37">
        <v>0</v>
      </c>
      <c r="K372" s="37">
        <v>0</v>
      </c>
      <c r="L372" s="37">
        <v>0</v>
      </c>
      <c r="M372" t="s">
        <v>219</v>
      </c>
      <c r="N372" s="35">
        <v>10538</v>
      </c>
      <c r="O372" t="s">
        <v>235</v>
      </c>
      <c r="P372" t="s">
        <v>219</v>
      </c>
      <c r="Q372" s="35">
        <v>0</v>
      </c>
      <c r="R372" s="14" t="s">
        <v>234</v>
      </c>
      <c r="S372" s="34" t="s">
        <v>234</v>
      </c>
      <c r="T372" s="34" t="s">
        <v>234</v>
      </c>
      <c r="U372" t="s">
        <v>318</v>
      </c>
    </row>
    <row r="373" spans="1:21" ht="19.5" customHeight="1" x14ac:dyDescent="0.25">
      <c r="A373" t="s">
        <v>437</v>
      </c>
      <c r="B373" t="s">
        <v>107</v>
      </c>
      <c r="C373">
        <v>4417</v>
      </c>
      <c r="D373" s="32">
        <v>220.85</v>
      </c>
      <c r="E373" s="32">
        <v>36.799999999999997</v>
      </c>
      <c r="F373" s="36" t="s">
        <v>232</v>
      </c>
      <c r="G373" s="37">
        <v>0</v>
      </c>
      <c r="H373" s="37">
        <v>0</v>
      </c>
      <c r="I373" s="37">
        <v>0</v>
      </c>
      <c r="J373" s="37">
        <v>0</v>
      </c>
      <c r="K373" s="37">
        <v>0</v>
      </c>
      <c r="L373" s="37">
        <v>0</v>
      </c>
      <c r="M373" t="s">
        <v>219</v>
      </c>
      <c r="N373" s="35">
        <v>184.05</v>
      </c>
      <c r="O373" t="s">
        <v>235</v>
      </c>
      <c r="P373" t="s">
        <v>219</v>
      </c>
      <c r="Q373" s="35">
        <v>184</v>
      </c>
      <c r="R373" t="s">
        <v>274</v>
      </c>
      <c r="S373" s="34" t="s">
        <v>234</v>
      </c>
      <c r="T373" s="34" t="s">
        <v>234</v>
      </c>
      <c r="U373" t="s">
        <v>319</v>
      </c>
    </row>
    <row r="374" spans="1:21" ht="19.5" customHeight="1" x14ac:dyDescent="0.25">
      <c r="A374" t="s">
        <v>437</v>
      </c>
      <c r="B374" t="s">
        <v>108</v>
      </c>
      <c r="C374">
        <v>228357</v>
      </c>
      <c r="D374" s="32">
        <v>11417.85</v>
      </c>
      <c r="E374" s="32">
        <v>1902.98</v>
      </c>
      <c r="F374" s="36" t="s">
        <v>232</v>
      </c>
      <c r="G374" s="37">
        <v>0</v>
      </c>
      <c r="H374" s="37">
        <v>0</v>
      </c>
      <c r="I374" s="37">
        <v>0</v>
      </c>
      <c r="J374" s="37">
        <v>0</v>
      </c>
      <c r="K374" s="37">
        <v>0</v>
      </c>
      <c r="L374" s="37">
        <v>0</v>
      </c>
      <c r="M374" t="s">
        <v>219</v>
      </c>
      <c r="N374" s="35">
        <v>9514.8700000000008</v>
      </c>
      <c r="O374" t="s">
        <v>235</v>
      </c>
      <c r="P374" t="s">
        <v>219</v>
      </c>
      <c r="Q374" s="35">
        <v>10000</v>
      </c>
      <c r="R374" t="s">
        <v>273</v>
      </c>
      <c r="S374" s="34" t="s">
        <v>234</v>
      </c>
      <c r="T374" s="34" t="s">
        <v>234</v>
      </c>
      <c r="U374" t="s">
        <v>317</v>
      </c>
    </row>
    <row r="375" spans="1:21" ht="19.5" customHeight="1" x14ac:dyDescent="0.25">
      <c r="A375" t="s">
        <v>437</v>
      </c>
      <c r="B375" t="s">
        <v>505</v>
      </c>
      <c r="C375">
        <v>53060333</v>
      </c>
      <c r="D375" s="32">
        <v>2653017</v>
      </c>
      <c r="E375" s="32">
        <v>442169</v>
      </c>
      <c r="F375" s="36" t="s">
        <v>232</v>
      </c>
      <c r="G375" s="37">
        <v>0</v>
      </c>
      <c r="H375" s="37">
        <v>0</v>
      </c>
      <c r="I375" s="37">
        <v>0</v>
      </c>
      <c r="J375" s="37">
        <v>0</v>
      </c>
      <c r="K375" s="37">
        <v>0</v>
      </c>
      <c r="L375" s="37">
        <v>0</v>
      </c>
      <c r="M375" t="s">
        <v>219</v>
      </c>
      <c r="N375" s="35">
        <v>2210848</v>
      </c>
      <c r="O375" t="s">
        <v>244</v>
      </c>
      <c r="P375" t="s">
        <v>219</v>
      </c>
      <c r="Q375" s="35">
        <v>0</v>
      </c>
      <c r="R375" s="14" t="s">
        <v>234</v>
      </c>
      <c r="S375" s="34" t="s">
        <v>234</v>
      </c>
      <c r="T375" s="34" t="s">
        <v>234</v>
      </c>
      <c r="U375" t="s">
        <v>320</v>
      </c>
    </row>
    <row r="376" spans="1:21" ht="19.5" customHeight="1" x14ac:dyDescent="0.25">
      <c r="A376" t="s">
        <v>437</v>
      </c>
      <c r="B376" t="s">
        <v>506</v>
      </c>
      <c r="C376">
        <v>3568108</v>
      </c>
      <c r="D376" s="32">
        <v>178405</v>
      </c>
      <c r="E376" s="32">
        <v>29734</v>
      </c>
      <c r="F376" s="36" t="s">
        <v>232</v>
      </c>
      <c r="G376" s="37">
        <v>0</v>
      </c>
      <c r="H376" s="37">
        <v>0</v>
      </c>
      <c r="I376" s="37">
        <v>0</v>
      </c>
      <c r="J376" s="37">
        <v>0</v>
      </c>
      <c r="K376" s="37">
        <v>0</v>
      </c>
      <c r="L376" s="37">
        <v>0</v>
      </c>
      <c r="M376" t="s">
        <v>219</v>
      </c>
      <c r="N376" s="35">
        <v>148671</v>
      </c>
      <c r="O376" t="s">
        <v>235</v>
      </c>
      <c r="P376" t="s">
        <v>219</v>
      </c>
      <c r="Q376" s="35">
        <v>148671</v>
      </c>
      <c r="R376" t="s">
        <v>282</v>
      </c>
      <c r="S376" s="34" t="s">
        <v>234</v>
      </c>
      <c r="T376" s="36">
        <v>441188</v>
      </c>
      <c r="U376" t="s">
        <v>321</v>
      </c>
    </row>
    <row r="377" spans="1:21" ht="19.5" customHeight="1" x14ac:dyDescent="0.25">
      <c r="A377" t="s">
        <v>437</v>
      </c>
      <c r="B377" t="s">
        <v>110</v>
      </c>
      <c r="C377">
        <v>848387</v>
      </c>
      <c r="D377" s="32">
        <v>42419.35</v>
      </c>
      <c r="E377" s="32">
        <v>8483.8700000000008</v>
      </c>
      <c r="F377" s="36" t="s">
        <v>232</v>
      </c>
      <c r="G377" s="37">
        <v>0</v>
      </c>
      <c r="H377" s="37">
        <v>0</v>
      </c>
      <c r="I377" s="37">
        <v>0</v>
      </c>
      <c r="J377" s="37">
        <v>0</v>
      </c>
      <c r="K377" s="37">
        <v>0</v>
      </c>
      <c r="L377" s="37">
        <v>0</v>
      </c>
      <c r="M377" t="s">
        <v>219</v>
      </c>
      <c r="N377" s="35">
        <v>33935.480000000003</v>
      </c>
      <c r="O377" t="s">
        <v>235</v>
      </c>
      <c r="P377" t="s">
        <v>219</v>
      </c>
      <c r="Q377" s="35">
        <v>33935</v>
      </c>
      <c r="R377" t="s">
        <v>274</v>
      </c>
      <c r="S377" s="34" t="s">
        <v>234</v>
      </c>
      <c r="T377" s="34" t="s">
        <v>234</v>
      </c>
      <c r="U377" t="s">
        <v>322</v>
      </c>
    </row>
    <row r="378" spans="1:21" ht="19.5" customHeight="1" x14ac:dyDescent="0.25">
      <c r="A378" t="s">
        <v>437</v>
      </c>
      <c r="B378" t="s">
        <v>111</v>
      </c>
      <c r="C378">
        <v>34464</v>
      </c>
      <c r="D378" s="32">
        <v>1723.2</v>
      </c>
      <c r="E378" s="32">
        <v>287.2</v>
      </c>
      <c r="F378" s="36" t="s">
        <v>232</v>
      </c>
      <c r="G378" s="37">
        <v>0</v>
      </c>
      <c r="H378" s="37">
        <v>0</v>
      </c>
      <c r="I378" s="37">
        <v>0</v>
      </c>
      <c r="J378" s="37">
        <v>0</v>
      </c>
      <c r="K378" s="37">
        <v>0</v>
      </c>
      <c r="L378" s="37">
        <v>0</v>
      </c>
      <c r="M378" t="s">
        <v>219</v>
      </c>
      <c r="N378" s="35">
        <v>1436</v>
      </c>
      <c r="O378" t="s">
        <v>235</v>
      </c>
      <c r="P378" t="s">
        <v>219</v>
      </c>
      <c r="Q378" s="35">
        <v>1436</v>
      </c>
      <c r="R378" t="s">
        <v>282</v>
      </c>
      <c r="S378" s="34" t="s">
        <v>234</v>
      </c>
      <c r="T378" s="34" t="s">
        <v>234</v>
      </c>
    </row>
    <row r="379" spans="1:21" ht="19.5" customHeight="1" x14ac:dyDescent="0.25">
      <c r="A379" t="s">
        <v>437</v>
      </c>
      <c r="B379" t="s">
        <v>112</v>
      </c>
      <c r="C379">
        <v>4609</v>
      </c>
      <c r="D379" s="32">
        <v>230.45</v>
      </c>
      <c r="E379" s="32">
        <v>38.409999999999997</v>
      </c>
      <c r="F379" s="36" t="s">
        <v>232</v>
      </c>
      <c r="G379" s="37">
        <v>0</v>
      </c>
      <c r="H379" s="37">
        <v>0</v>
      </c>
      <c r="I379" s="37">
        <v>0</v>
      </c>
      <c r="J379" s="37">
        <v>0</v>
      </c>
      <c r="K379" s="37">
        <v>0</v>
      </c>
      <c r="L379" s="37">
        <v>0</v>
      </c>
      <c r="M379" t="s">
        <v>219</v>
      </c>
      <c r="N379" s="35">
        <v>192.04</v>
      </c>
      <c r="O379" t="s">
        <v>237</v>
      </c>
      <c r="P379" t="s">
        <v>219</v>
      </c>
      <c r="Q379" s="35">
        <v>0</v>
      </c>
      <c r="S379" s="34" t="s">
        <v>234</v>
      </c>
      <c r="T379" s="34" t="s">
        <v>234</v>
      </c>
      <c r="U379" t="s">
        <v>323</v>
      </c>
    </row>
    <row r="380" spans="1:21" ht="19.5" customHeight="1" x14ac:dyDescent="0.25">
      <c r="A380" t="s">
        <v>437</v>
      </c>
      <c r="B380" t="s">
        <v>113</v>
      </c>
      <c r="C380">
        <v>98350</v>
      </c>
      <c r="D380" s="32">
        <v>4917</v>
      </c>
      <c r="E380" s="32">
        <v>820</v>
      </c>
      <c r="F380" s="36" t="s">
        <v>232</v>
      </c>
      <c r="G380" s="37">
        <v>0</v>
      </c>
      <c r="H380" s="37">
        <v>0</v>
      </c>
      <c r="I380" s="37">
        <v>0</v>
      </c>
      <c r="J380" s="37">
        <v>0</v>
      </c>
      <c r="K380" s="37">
        <v>0</v>
      </c>
      <c r="L380" s="37">
        <v>0</v>
      </c>
      <c r="M380" t="s">
        <v>219</v>
      </c>
      <c r="N380" s="35">
        <v>4097</v>
      </c>
      <c r="O380" t="s">
        <v>237</v>
      </c>
      <c r="P380" t="s">
        <v>219</v>
      </c>
      <c r="Q380" s="35">
        <v>0</v>
      </c>
      <c r="S380" s="34" t="s">
        <v>234</v>
      </c>
      <c r="T380" s="34" t="s">
        <v>234</v>
      </c>
      <c r="U380" t="s">
        <v>219</v>
      </c>
    </row>
    <row r="381" spans="1:21" ht="19.5" customHeight="1" x14ac:dyDescent="0.25">
      <c r="A381" t="s">
        <v>437</v>
      </c>
      <c r="B381" t="s">
        <v>507</v>
      </c>
      <c r="C381">
        <v>14070</v>
      </c>
      <c r="D381" s="32">
        <v>703.5</v>
      </c>
      <c r="E381" s="32">
        <v>140.69999999999999</v>
      </c>
      <c r="F381" s="36" t="s">
        <v>232</v>
      </c>
      <c r="G381" s="37">
        <v>0</v>
      </c>
      <c r="H381" s="37">
        <v>0</v>
      </c>
      <c r="I381" s="37">
        <v>0</v>
      </c>
      <c r="J381" s="37">
        <v>0</v>
      </c>
      <c r="K381" s="37">
        <v>0</v>
      </c>
      <c r="L381" s="37">
        <v>0</v>
      </c>
      <c r="N381" s="35">
        <v>562.79999999999995</v>
      </c>
      <c r="O381" t="s">
        <v>508</v>
      </c>
      <c r="Q381" s="35">
        <v>0</v>
      </c>
      <c r="S381" s="34" t="s">
        <v>234</v>
      </c>
      <c r="T381" s="34" t="s">
        <v>234</v>
      </c>
    </row>
    <row r="382" spans="1:21" ht="19.5" customHeight="1" x14ac:dyDescent="0.25">
      <c r="A382" t="s">
        <v>437</v>
      </c>
      <c r="B382" t="s">
        <v>114</v>
      </c>
      <c r="C382">
        <v>1728908</v>
      </c>
      <c r="D382" s="32">
        <v>86445.4</v>
      </c>
      <c r="E382" s="32">
        <v>14407.57</v>
      </c>
      <c r="F382" s="36" t="s">
        <v>232</v>
      </c>
      <c r="G382" s="37">
        <v>0</v>
      </c>
      <c r="H382" s="37">
        <v>0</v>
      </c>
      <c r="I382" s="37">
        <v>0</v>
      </c>
      <c r="J382" s="37">
        <v>0</v>
      </c>
      <c r="K382" s="37">
        <v>0</v>
      </c>
      <c r="L382" s="37">
        <v>0</v>
      </c>
      <c r="M382" t="s">
        <v>219</v>
      </c>
      <c r="N382" s="35">
        <v>72037.83</v>
      </c>
      <c r="O382" t="s">
        <v>235</v>
      </c>
      <c r="P382" t="s">
        <v>219</v>
      </c>
      <c r="Q382" s="35">
        <v>72038</v>
      </c>
      <c r="R382" t="s">
        <v>274</v>
      </c>
      <c r="S382" s="36">
        <v>1728908</v>
      </c>
      <c r="T382" s="34" t="s">
        <v>234</v>
      </c>
    </row>
    <row r="383" spans="1:21" ht="19.5" customHeight="1" x14ac:dyDescent="0.25">
      <c r="A383" t="s">
        <v>437</v>
      </c>
      <c r="B383" t="s">
        <v>115</v>
      </c>
      <c r="C383">
        <v>38469</v>
      </c>
      <c r="D383" s="32">
        <v>1938.1</v>
      </c>
      <c r="E383" s="32">
        <v>387.62</v>
      </c>
      <c r="F383" s="36" t="s">
        <v>232</v>
      </c>
      <c r="G383" s="37">
        <v>0</v>
      </c>
      <c r="H383" s="37">
        <v>0</v>
      </c>
      <c r="I383" s="37">
        <v>0</v>
      </c>
      <c r="J383" s="37">
        <v>0</v>
      </c>
      <c r="K383" s="37">
        <v>0</v>
      </c>
      <c r="L383" s="37">
        <v>0</v>
      </c>
      <c r="M383" t="s">
        <v>219</v>
      </c>
      <c r="N383" s="35">
        <v>1550.48</v>
      </c>
      <c r="O383" t="s">
        <v>235</v>
      </c>
      <c r="P383" t="s">
        <v>219</v>
      </c>
      <c r="Q383" s="35">
        <v>0</v>
      </c>
      <c r="R383" s="14" t="s">
        <v>234</v>
      </c>
      <c r="S383" s="34" t="s">
        <v>234</v>
      </c>
      <c r="T383" s="34" t="s">
        <v>234</v>
      </c>
      <c r="U383" t="s">
        <v>219</v>
      </c>
    </row>
    <row r="384" spans="1:21" ht="19.5" customHeight="1" x14ac:dyDescent="0.25">
      <c r="A384" t="s">
        <v>437</v>
      </c>
      <c r="B384" t="s">
        <v>116</v>
      </c>
      <c r="C384">
        <v>376832</v>
      </c>
      <c r="D384" s="32">
        <v>18841.599999999999</v>
      </c>
      <c r="E384" s="32">
        <v>3140.27</v>
      </c>
      <c r="F384" s="36" t="s">
        <v>232</v>
      </c>
      <c r="G384" s="37">
        <v>0</v>
      </c>
      <c r="H384" s="37">
        <v>0</v>
      </c>
      <c r="I384" s="37">
        <v>0</v>
      </c>
      <c r="J384" s="37">
        <v>0</v>
      </c>
      <c r="K384" s="37">
        <v>0</v>
      </c>
      <c r="L384" s="37">
        <v>0</v>
      </c>
      <c r="M384" t="s">
        <v>219</v>
      </c>
      <c r="N384" s="35">
        <v>15701.33</v>
      </c>
      <c r="O384" t="s">
        <v>235</v>
      </c>
      <c r="P384" t="s">
        <v>219</v>
      </c>
      <c r="Q384" s="35">
        <v>15701</v>
      </c>
      <c r="R384" t="s">
        <v>274</v>
      </c>
      <c r="S384" s="34" t="s">
        <v>234</v>
      </c>
      <c r="T384" s="34" t="s">
        <v>234</v>
      </c>
      <c r="U384" t="s">
        <v>219</v>
      </c>
    </row>
    <row r="385" spans="1:21" ht="19.5" customHeight="1" x14ac:dyDescent="0.25">
      <c r="A385" t="s">
        <v>437</v>
      </c>
      <c r="B385" t="s">
        <v>117</v>
      </c>
      <c r="C385">
        <v>283213</v>
      </c>
      <c r="D385" s="32">
        <v>19362.8</v>
      </c>
      <c r="E385" s="32">
        <v>3211.61</v>
      </c>
      <c r="F385" s="36" t="s">
        <v>232</v>
      </c>
      <c r="G385" s="37">
        <v>0</v>
      </c>
      <c r="H385" s="37">
        <v>0</v>
      </c>
      <c r="I385" s="37">
        <v>0</v>
      </c>
      <c r="J385" s="37">
        <v>0</v>
      </c>
      <c r="K385" s="37">
        <v>0</v>
      </c>
      <c r="L385" s="37">
        <v>0</v>
      </c>
      <c r="M385" t="s">
        <v>219</v>
      </c>
      <c r="N385" s="35">
        <v>16151.19</v>
      </c>
      <c r="O385" t="s">
        <v>237</v>
      </c>
      <c r="P385" t="s">
        <v>219</v>
      </c>
      <c r="Q385" s="35">
        <v>0</v>
      </c>
      <c r="S385" s="34" t="s">
        <v>234</v>
      </c>
      <c r="T385" s="36">
        <v>20374</v>
      </c>
      <c r="U385" t="s">
        <v>219</v>
      </c>
    </row>
    <row r="386" spans="1:21" ht="19.5" customHeight="1" x14ac:dyDescent="0.25">
      <c r="A386" t="s">
        <v>437</v>
      </c>
      <c r="B386" t="s">
        <v>118</v>
      </c>
      <c r="C386">
        <v>92503288</v>
      </c>
      <c r="D386" s="32">
        <v>4625164</v>
      </c>
      <c r="E386" s="32">
        <v>770861</v>
      </c>
      <c r="F386" s="36" t="s">
        <v>232</v>
      </c>
      <c r="G386" s="37">
        <v>0</v>
      </c>
      <c r="H386" s="37">
        <v>0</v>
      </c>
      <c r="I386" s="37">
        <v>0</v>
      </c>
      <c r="J386" s="37">
        <v>0</v>
      </c>
      <c r="K386" s="37">
        <v>0</v>
      </c>
      <c r="L386" s="37">
        <v>0</v>
      </c>
      <c r="M386" t="s">
        <v>219</v>
      </c>
      <c r="N386" s="35">
        <v>3854303</v>
      </c>
      <c r="O386" t="s">
        <v>235</v>
      </c>
      <c r="P386" t="s">
        <v>219</v>
      </c>
      <c r="Q386" s="35">
        <v>3854303</v>
      </c>
      <c r="R386" t="s">
        <v>324</v>
      </c>
      <c r="S386" s="34" t="s">
        <v>234</v>
      </c>
      <c r="T386" s="34" t="s">
        <v>234</v>
      </c>
      <c r="U386" t="s">
        <v>325</v>
      </c>
    </row>
    <row r="387" spans="1:21" ht="19.5" customHeight="1" x14ac:dyDescent="0.25">
      <c r="A387" t="s">
        <v>437</v>
      </c>
      <c r="B387" t="s">
        <v>119</v>
      </c>
      <c r="C387">
        <v>181077</v>
      </c>
      <c r="D387" s="32">
        <v>9053.85</v>
      </c>
      <c r="E387" s="32">
        <v>1508.98</v>
      </c>
      <c r="F387" s="36" t="s">
        <v>232</v>
      </c>
      <c r="G387" s="37">
        <v>0</v>
      </c>
      <c r="H387" s="37">
        <v>0</v>
      </c>
      <c r="I387" s="37">
        <v>0</v>
      </c>
      <c r="J387" s="37">
        <v>0</v>
      </c>
      <c r="K387" s="37">
        <v>0</v>
      </c>
      <c r="L387" s="37">
        <v>0</v>
      </c>
      <c r="N387" s="35">
        <v>7544.8700000000008</v>
      </c>
      <c r="O387" t="s">
        <v>235</v>
      </c>
      <c r="Q387" s="35">
        <v>7544.8700000000008</v>
      </c>
      <c r="R387" t="s">
        <v>274</v>
      </c>
      <c r="S387" s="34" t="s">
        <v>234</v>
      </c>
      <c r="T387" s="34" t="s">
        <v>234</v>
      </c>
    </row>
    <row r="388" spans="1:21" ht="19.5" customHeight="1" x14ac:dyDescent="0.25">
      <c r="A388" t="s">
        <v>437</v>
      </c>
      <c r="B388" t="s">
        <v>120</v>
      </c>
      <c r="C388">
        <v>564</v>
      </c>
      <c r="D388" s="32">
        <v>35.270000000000003</v>
      </c>
      <c r="E388" s="32">
        <v>7.05</v>
      </c>
      <c r="F388" s="36" t="s">
        <v>232</v>
      </c>
      <c r="G388" s="37">
        <v>0</v>
      </c>
      <c r="H388" s="37">
        <v>0</v>
      </c>
      <c r="I388" s="37">
        <v>0</v>
      </c>
      <c r="J388" s="37">
        <v>0</v>
      </c>
      <c r="K388" s="37">
        <v>0</v>
      </c>
      <c r="L388" s="37">
        <v>0</v>
      </c>
      <c r="M388" t="s">
        <v>219</v>
      </c>
      <c r="N388" s="35">
        <v>28.22</v>
      </c>
      <c r="O388" t="s">
        <v>235</v>
      </c>
      <c r="P388" t="s">
        <v>219</v>
      </c>
      <c r="Q388" s="35">
        <v>28</v>
      </c>
      <c r="R388" t="s">
        <v>274</v>
      </c>
      <c r="S388" s="34" t="s">
        <v>234</v>
      </c>
      <c r="T388" s="36">
        <v>33</v>
      </c>
      <c r="U388" t="s">
        <v>326</v>
      </c>
    </row>
    <row r="389" spans="1:21" ht="19.5" customHeight="1" x14ac:dyDescent="0.25">
      <c r="A389" t="s">
        <v>437</v>
      </c>
      <c r="B389" t="s">
        <v>121</v>
      </c>
      <c r="C389">
        <v>9359895</v>
      </c>
      <c r="D389" s="32">
        <v>467994.75</v>
      </c>
      <c r="E389" s="32">
        <v>77999.13</v>
      </c>
      <c r="F389" s="36" t="s">
        <v>232</v>
      </c>
      <c r="G389" s="37">
        <v>0</v>
      </c>
      <c r="H389" s="37">
        <v>0</v>
      </c>
      <c r="I389" s="37">
        <v>0</v>
      </c>
      <c r="J389" s="37">
        <v>0</v>
      </c>
      <c r="K389" s="37">
        <v>0</v>
      </c>
      <c r="L389" s="37">
        <v>0</v>
      </c>
      <c r="M389" t="s">
        <v>219</v>
      </c>
      <c r="N389" s="35">
        <v>389995.62</v>
      </c>
      <c r="O389" t="s">
        <v>235</v>
      </c>
      <c r="P389" t="s">
        <v>219</v>
      </c>
      <c r="Q389" s="35">
        <v>0</v>
      </c>
      <c r="R389" s="14" t="s">
        <v>234</v>
      </c>
      <c r="S389" s="34" t="s">
        <v>234</v>
      </c>
      <c r="T389" s="34" t="s">
        <v>234</v>
      </c>
      <c r="U389" t="s">
        <v>219</v>
      </c>
    </row>
    <row r="390" spans="1:21" ht="19.5" customHeight="1" x14ac:dyDescent="0.25">
      <c r="A390" t="s">
        <v>437</v>
      </c>
      <c r="B390" t="s">
        <v>122</v>
      </c>
      <c r="C390">
        <v>543470</v>
      </c>
      <c r="D390" s="32">
        <v>27043.88</v>
      </c>
      <c r="E390" s="32">
        <v>4489.54</v>
      </c>
      <c r="F390" s="36" t="s">
        <v>232</v>
      </c>
      <c r="G390" s="37">
        <v>0</v>
      </c>
      <c r="H390" s="37">
        <v>0</v>
      </c>
      <c r="I390" s="37">
        <v>0</v>
      </c>
      <c r="J390" s="37">
        <v>0</v>
      </c>
      <c r="K390" s="37">
        <v>0</v>
      </c>
      <c r="L390" s="37">
        <v>0</v>
      </c>
      <c r="M390" t="s">
        <v>219</v>
      </c>
      <c r="N390" s="35">
        <v>22554.34</v>
      </c>
      <c r="O390" t="s">
        <v>235</v>
      </c>
      <c r="P390" t="s">
        <v>219</v>
      </c>
      <c r="Q390" s="35">
        <v>0</v>
      </c>
      <c r="R390" s="14" t="s">
        <v>234</v>
      </c>
      <c r="S390" s="34" t="s">
        <v>234</v>
      </c>
      <c r="T390" s="34" t="s">
        <v>234</v>
      </c>
      <c r="U390" t="s">
        <v>219</v>
      </c>
    </row>
    <row r="391" spans="1:21" ht="19.5" customHeight="1" x14ac:dyDescent="0.25">
      <c r="A391" t="s">
        <v>437</v>
      </c>
      <c r="B391" t="s">
        <v>509</v>
      </c>
      <c r="C391">
        <v>577</v>
      </c>
      <c r="D391" s="32">
        <v>28.85</v>
      </c>
      <c r="E391" s="32">
        <v>5.77</v>
      </c>
      <c r="F391" s="36" t="s">
        <v>232</v>
      </c>
      <c r="G391" s="37">
        <v>0</v>
      </c>
      <c r="H391" s="37">
        <v>0</v>
      </c>
      <c r="I391" s="37">
        <v>0</v>
      </c>
      <c r="J391" s="37">
        <v>0</v>
      </c>
      <c r="K391" s="37">
        <v>0</v>
      </c>
      <c r="L391" s="37">
        <v>0</v>
      </c>
      <c r="M391" t="s">
        <v>219</v>
      </c>
      <c r="N391" s="35">
        <v>23.08</v>
      </c>
      <c r="O391" t="s">
        <v>235</v>
      </c>
      <c r="P391" t="s">
        <v>219</v>
      </c>
      <c r="Q391" s="35">
        <v>23</v>
      </c>
      <c r="R391" t="s">
        <v>281</v>
      </c>
      <c r="S391" s="34" t="s">
        <v>234</v>
      </c>
      <c r="T391" s="34" t="s">
        <v>234</v>
      </c>
      <c r="U391" t="s">
        <v>327</v>
      </c>
    </row>
    <row r="392" spans="1:21" ht="19.5" customHeight="1" x14ac:dyDescent="0.25">
      <c r="A392" t="s">
        <v>437</v>
      </c>
      <c r="B392" t="s">
        <v>510</v>
      </c>
      <c r="C392">
        <v>40</v>
      </c>
      <c r="D392" s="32">
        <v>2</v>
      </c>
      <c r="E392" s="32">
        <v>0</v>
      </c>
      <c r="F392" s="36" t="s">
        <v>232</v>
      </c>
      <c r="G392" s="37">
        <v>0</v>
      </c>
      <c r="H392" s="37">
        <v>0</v>
      </c>
      <c r="I392" s="37">
        <v>0</v>
      </c>
      <c r="J392" s="37">
        <v>0</v>
      </c>
      <c r="K392" s="37">
        <v>0</v>
      </c>
      <c r="L392" s="37">
        <v>0</v>
      </c>
      <c r="M392" t="s">
        <v>219</v>
      </c>
      <c r="N392" s="35">
        <v>2</v>
      </c>
      <c r="O392" t="s">
        <v>235</v>
      </c>
      <c r="P392" t="s">
        <v>511</v>
      </c>
      <c r="Q392" s="35">
        <v>2</v>
      </c>
      <c r="R392" t="s">
        <v>281</v>
      </c>
      <c r="S392" s="34" t="s">
        <v>234</v>
      </c>
      <c r="T392" s="34" t="s">
        <v>234</v>
      </c>
    </row>
    <row r="393" spans="1:21" ht="19.5" customHeight="1" x14ac:dyDescent="0.25">
      <c r="A393" t="s">
        <v>437</v>
      </c>
      <c r="B393" t="s">
        <v>512</v>
      </c>
      <c r="C393">
        <v>489618</v>
      </c>
      <c r="D393" s="32">
        <v>24481</v>
      </c>
      <c r="E393" s="32">
        <v>4080.2</v>
      </c>
      <c r="F393" s="36" t="s">
        <v>232</v>
      </c>
      <c r="G393" s="37">
        <v>0</v>
      </c>
      <c r="H393" s="37">
        <v>0</v>
      </c>
      <c r="I393" s="37">
        <v>0</v>
      </c>
      <c r="J393" s="37">
        <v>0</v>
      </c>
      <c r="K393" s="37">
        <v>0</v>
      </c>
      <c r="L393" s="37">
        <v>0</v>
      </c>
      <c r="M393" t="s">
        <v>219</v>
      </c>
      <c r="N393" s="35">
        <v>20400.8</v>
      </c>
      <c r="O393" t="s">
        <v>235</v>
      </c>
      <c r="P393" t="s">
        <v>219</v>
      </c>
      <c r="Q393" s="35">
        <v>20401</v>
      </c>
      <c r="R393" t="s">
        <v>328</v>
      </c>
      <c r="S393" s="34" t="s">
        <v>234</v>
      </c>
      <c r="T393" s="34" t="s">
        <v>234</v>
      </c>
      <c r="U393" t="s">
        <v>219</v>
      </c>
    </row>
    <row r="394" spans="1:21" ht="19.5" customHeight="1" x14ac:dyDescent="0.25">
      <c r="A394" t="s">
        <v>437</v>
      </c>
      <c r="B394" t="s">
        <v>513</v>
      </c>
      <c r="C394">
        <v>316</v>
      </c>
      <c r="D394" s="32">
        <v>15.8</v>
      </c>
      <c r="E394" s="32">
        <v>2.63</v>
      </c>
      <c r="F394" s="36" t="s">
        <v>232</v>
      </c>
      <c r="G394" s="37">
        <v>0</v>
      </c>
      <c r="H394" s="37">
        <v>0</v>
      </c>
      <c r="I394" s="37">
        <v>0</v>
      </c>
      <c r="J394" s="37">
        <v>0</v>
      </c>
      <c r="K394" s="37">
        <v>0</v>
      </c>
      <c r="L394" s="37">
        <v>0</v>
      </c>
      <c r="M394" t="s">
        <v>219</v>
      </c>
      <c r="N394" s="35">
        <v>13.17</v>
      </c>
      <c r="O394" t="s">
        <v>237</v>
      </c>
      <c r="P394" t="s">
        <v>219</v>
      </c>
      <c r="Q394" s="35">
        <v>0</v>
      </c>
      <c r="S394" s="34" t="s">
        <v>234</v>
      </c>
      <c r="T394" s="34" t="s">
        <v>234</v>
      </c>
      <c r="U394" t="s">
        <v>219</v>
      </c>
    </row>
    <row r="395" spans="1:21" ht="19.5" customHeight="1" x14ac:dyDescent="0.25">
      <c r="A395" t="s">
        <v>437</v>
      </c>
      <c r="B395" t="s">
        <v>124</v>
      </c>
      <c r="C395">
        <v>12869</v>
      </c>
      <c r="D395" s="32">
        <v>643</v>
      </c>
      <c r="E395" s="32">
        <v>107</v>
      </c>
      <c r="F395" s="36" t="s">
        <v>232</v>
      </c>
      <c r="G395" s="37">
        <v>0</v>
      </c>
      <c r="H395" s="37">
        <v>0</v>
      </c>
      <c r="I395" s="37">
        <v>0</v>
      </c>
      <c r="J395" s="37">
        <v>0</v>
      </c>
      <c r="K395" s="37">
        <v>0</v>
      </c>
      <c r="L395" s="37">
        <v>0</v>
      </c>
      <c r="N395" s="35">
        <v>536</v>
      </c>
      <c r="O395" t="s">
        <v>235</v>
      </c>
      <c r="Q395" s="35">
        <v>536</v>
      </c>
      <c r="R395" t="s">
        <v>274</v>
      </c>
      <c r="S395" s="34" t="s">
        <v>234</v>
      </c>
      <c r="T395" s="34" t="s">
        <v>234</v>
      </c>
    </row>
    <row r="396" spans="1:21" ht="19.5" customHeight="1" x14ac:dyDescent="0.25">
      <c r="A396" t="s">
        <v>437</v>
      </c>
      <c r="B396" t="s">
        <v>125</v>
      </c>
      <c r="C396">
        <v>124683</v>
      </c>
      <c r="D396" s="32">
        <v>6234.15</v>
      </c>
      <c r="E396" s="32">
        <v>1039.03</v>
      </c>
      <c r="F396" s="36" t="s">
        <v>232</v>
      </c>
      <c r="G396" s="37">
        <v>0</v>
      </c>
      <c r="H396" s="37">
        <v>0</v>
      </c>
      <c r="I396" s="37">
        <v>0</v>
      </c>
      <c r="J396" s="37">
        <v>0</v>
      </c>
      <c r="K396" s="37">
        <v>0</v>
      </c>
      <c r="L396" s="37">
        <v>0</v>
      </c>
      <c r="M396" t="s">
        <v>219</v>
      </c>
      <c r="N396" s="35">
        <v>5195.12</v>
      </c>
      <c r="O396" t="s">
        <v>235</v>
      </c>
      <c r="P396" t="s">
        <v>219</v>
      </c>
      <c r="Q396" s="35">
        <v>6234</v>
      </c>
      <c r="R396" t="s">
        <v>281</v>
      </c>
      <c r="S396" s="34" t="s">
        <v>234</v>
      </c>
      <c r="T396" s="34" t="s">
        <v>234</v>
      </c>
      <c r="U396" t="s">
        <v>219</v>
      </c>
    </row>
    <row r="397" spans="1:21" ht="19.5" customHeight="1" x14ac:dyDescent="0.25">
      <c r="A397" t="s">
        <v>437</v>
      </c>
      <c r="B397" t="s">
        <v>514</v>
      </c>
      <c r="C397">
        <v>8059</v>
      </c>
      <c r="D397" s="32">
        <v>387</v>
      </c>
      <c r="E397" s="32">
        <v>64</v>
      </c>
      <c r="F397" s="36" t="s">
        <v>232</v>
      </c>
      <c r="G397" s="37">
        <v>0</v>
      </c>
      <c r="H397" s="37">
        <v>0</v>
      </c>
      <c r="I397" s="37">
        <v>0</v>
      </c>
      <c r="J397" s="37">
        <v>0</v>
      </c>
      <c r="K397" s="37">
        <v>0</v>
      </c>
      <c r="L397" s="37">
        <v>0</v>
      </c>
      <c r="M397" t="s">
        <v>219</v>
      </c>
      <c r="N397" s="35">
        <v>323</v>
      </c>
      <c r="O397" t="s">
        <v>235</v>
      </c>
      <c r="P397" t="s">
        <v>219</v>
      </c>
      <c r="Q397" s="35">
        <v>323</v>
      </c>
      <c r="R397" t="s">
        <v>281</v>
      </c>
      <c r="S397" s="34" t="s">
        <v>234</v>
      </c>
      <c r="T397" s="34" t="s">
        <v>234</v>
      </c>
      <c r="U397" t="s">
        <v>219</v>
      </c>
    </row>
    <row r="398" spans="1:21" ht="19.5" customHeight="1" x14ac:dyDescent="0.25">
      <c r="A398" t="s">
        <v>437</v>
      </c>
      <c r="B398" t="s">
        <v>126</v>
      </c>
      <c r="C398">
        <v>158860</v>
      </c>
      <c r="D398" s="32">
        <v>7943</v>
      </c>
      <c r="E398" s="32">
        <v>2601.1999999999998</v>
      </c>
      <c r="F398" s="36" t="s">
        <v>232</v>
      </c>
      <c r="G398" s="37">
        <v>0</v>
      </c>
      <c r="H398" s="37">
        <v>0</v>
      </c>
      <c r="I398" s="37">
        <v>0</v>
      </c>
      <c r="J398" s="37">
        <v>0</v>
      </c>
      <c r="K398" s="37">
        <v>0</v>
      </c>
      <c r="L398" s="37">
        <v>0</v>
      </c>
      <c r="N398" s="35">
        <v>5341.8</v>
      </c>
      <c r="O398" t="s">
        <v>235</v>
      </c>
      <c r="Q398" s="35">
        <v>5341.8</v>
      </c>
      <c r="R398" t="s">
        <v>274</v>
      </c>
      <c r="S398" s="34" t="s">
        <v>234</v>
      </c>
      <c r="T398" s="34" t="s">
        <v>234</v>
      </c>
    </row>
    <row r="399" spans="1:21" ht="19.5" customHeight="1" x14ac:dyDescent="0.25">
      <c r="A399" t="s">
        <v>437</v>
      </c>
      <c r="B399" t="s">
        <v>127</v>
      </c>
      <c r="C399">
        <v>493339</v>
      </c>
      <c r="D399" s="32">
        <v>24666.95</v>
      </c>
      <c r="E399" s="32">
        <v>4165.8</v>
      </c>
      <c r="F399" s="36">
        <f>SUM(G399:L399)</f>
        <v>150</v>
      </c>
      <c r="G399" s="37">
        <v>0</v>
      </c>
      <c r="H399" s="37">
        <v>0</v>
      </c>
      <c r="I399" s="37">
        <v>0</v>
      </c>
      <c r="J399" s="37">
        <v>0</v>
      </c>
      <c r="K399" s="37">
        <v>0</v>
      </c>
      <c r="L399" s="37">
        <v>150</v>
      </c>
      <c r="M399" t="s">
        <v>515</v>
      </c>
      <c r="N399" s="35">
        <v>20351.150000000001</v>
      </c>
      <c r="O399" t="s">
        <v>235</v>
      </c>
      <c r="P399" t="s">
        <v>219</v>
      </c>
      <c r="Q399" s="35">
        <v>20351</v>
      </c>
      <c r="R399" t="s">
        <v>274</v>
      </c>
      <c r="S399" s="36">
        <v>18000</v>
      </c>
      <c r="T399" s="34" t="s">
        <v>234</v>
      </c>
      <c r="U399" t="s">
        <v>329</v>
      </c>
    </row>
    <row r="400" spans="1:21" ht="19.5" customHeight="1" x14ac:dyDescent="0.25">
      <c r="A400" t="s">
        <v>437</v>
      </c>
      <c r="B400" t="s">
        <v>128</v>
      </c>
      <c r="C400">
        <v>59580</v>
      </c>
      <c r="D400" s="32">
        <v>2979</v>
      </c>
      <c r="E400" s="32">
        <v>496.5</v>
      </c>
      <c r="F400" s="36" t="s">
        <v>232</v>
      </c>
      <c r="G400" s="37">
        <v>0</v>
      </c>
      <c r="H400" s="37">
        <v>0</v>
      </c>
      <c r="I400" s="37">
        <v>0</v>
      </c>
      <c r="J400" s="37">
        <v>0</v>
      </c>
      <c r="K400" s="37">
        <v>0</v>
      </c>
      <c r="L400" s="37">
        <v>0</v>
      </c>
      <c r="M400" t="s">
        <v>219</v>
      </c>
      <c r="N400" s="35">
        <v>2482.5</v>
      </c>
      <c r="O400" t="s">
        <v>235</v>
      </c>
      <c r="P400" t="s">
        <v>219</v>
      </c>
      <c r="Q400" s="35">
        <v>2483</v>
      </c>
      <c r="R400" t="s">
        <v>281</v>
      </c>
      <c r="S400" s="34" t="s">
        <v>234</v>
      </c>
      <c r="T400" s="34" t="s">
        <v>234</v>
      </c>
      <c r="U400" t="s">
        <v>219</v>
      </c>
    </row>
    <row r="401" spans="1:21" ht="19.5" customHeight="1" x14ac:dyDescent="0.25">
      <c r="A401" t="s">
        <v>437</v>
      </c>
      <c r="B401" t="s">
        <v>129</v>
      </c>
      <c r="C401">
        <v>2446940</v>
      </c>
      <c r="D401" s="32">
        <v>122347</v>
      </c>
      <c r="E401" s="32">
        <v>20391.169999999998</v>
      </c>
      <c r="F401" s="36" t="s">
        <v>232</v>
      </c>
      <c r="G401" s="37">
        <v>0</v>
      </c>
      <c r="H401" s="37">
        <v>0</v>
      </c>
      <c r="I401" s="37">
        <v>0</v>
      </c>
      <c r="J401" s="37">
        <v>0</v>
      </c>
      <c r="K401" s="37">
        <v>0</v>
      </c>
      <c r="L401" s="37">
        <v>0</v>
      </c>
      <c r="M401" t="s">
        <v>219</v>
      </c>
      <c r="N401" s="35">
        <v>101955.83</v>
      </c>
      <c r="O401" t="s">
        <v>235</v>
      </c>
      <c r="P401" t="s">
        <v>516</v>
      </c>
      <c r="Q401" s="35">
        <v>101955.83</v>
      </c>
      <c r="R401" t="s">
        <v>277</v>
      </c>
      <c r="S401" s="34" t="s">
        <v>234</v>
      </c>
      <c r="T401" s="34" t="s">
        <v>234</v>
      </c>
    </row>
    <row r="402" spans="1:21" ht="19.5" customHeight="1" x14ac:dyDescent="0.25">
      <c r="A402" t="s">
        <v>437</v>
      </c>
      <c r="B402" t="s">
        <v>130</v>
      </c>
      <c r="C402">
        <v>8574</v>
      </c>
      <c r="D402" s="32">
        <v>429</v>
      </c>
      <c r="E402" s="32">
        <v>72</v>
      </c>
      <c r="F402" s="36" t="s">
        <v>232</v>
      </c>
      <c r="G402" s="37">
        <v>0</v>
      </c>
      <c r="H402" s="37">
        <v>0</v>
      </c>
      <c r="I402" s="37">
        <v>0</v>
      </c>
      <c r="J402" s="37">
        <v>0</v>
      </c>
      <c r="K402" s="37">
        <v>0</v>
      </c>
      <c r="L402" s="37">
        <v>0</v>
      </c>
      <c r="M402" t="s">
        <v>219</v>
      </c>
      <c r="N402" s="35">
        <v>357</v>
      </c>
      <c r="O402" t="s">
        <v>235</v>
      </c>
      <c r="P402" t="s">
        <v>219</v>
      </c>
      <c r="Q402" s="35">
        <v>357</v>
      </c>
      <c r="R402" t="s">
        <v>281</v>
      </c>
      <c r="S402" s="34" t="s">
        <v>234</v>
      </c>
      <c r="T402" s="34" t="s">
        <v>234</v>
      </c>
      <c r="U402" t="s">
        <v>219</v>
      </c>
    </row>
    <row r="403" spans="1:21" ht="19.5" customHeight="1" x14ac:dyDescent="0.25">
      <c r="A403" t="s">
        <v>437</v>
      </c>
      <c r="B403" t="s">
        <v>517</v>
      </c>
      <c r="C403">
        <v>99</v>
      </c>
      <c r="D403" s="32">
        <v>4.95</v>
      </c>
      <c r="E403" s="32">
        <v>0.82</v>
      </c>
      <c r="F403" s="36" t="s">
        <v>232</v>
      </c>
      <c r="G403" s="37">
        <v>0</v>
      </c>
      <c r="H403" s="37">
        <v>0</v>
      </c>
      <c r="I403" s="37">
        <v>0</v>
      </c>
      <c r="J403" s="37">
        <v>0</v>
      </c>
      <c r="K403" s="37">
        <v>0</v>
      </c>
      <c r="L403" s="37">
        <v>0</v>
      </c>
      <c r="M403" t="s">
        <v>219</v>
      </c>
      <c r="N403" s="35">
        <v>4.13</v>
      </c>
      <c r="O403" t="s">
        <v>235</v>
      </c>
      <c r="P403" t="s">
        <v>219</v>
      </c>
      <c r="Q403" s="35">
        <v>4</v>
      </c>
      <c r="R403" t="s">
        <v>290</v>
      </c>
      <c r="S403" s="34" t="s">
        <v>234</v>
      </c>
      <c r="T403" s="34" t="s">
        <v>234</v>
      </c>
    </row>
    <row r="404" spans="1:21" ht="19.5" customHeight="1" x14ac:dyDescent="0.25">
      <c r="A404" t="s">
        <v>437</v>
      </c>
      <c r="B404" t="s">
        <v>131</v>
      </c>
      <c r="C404">
        <v>24311036</v>
      </c>
      <c r="D404" s="32">
        <v>1215551.804</v>
      </c>
      <c r="E404" s="32">
        <v>202591.976</v>
      </c>
      <c r="F404" s="36" t="s">
        <v>232</v>
      </c>
      <c r="G404" s="37">
        <v>0</v>
      </c>
      <c r="H404" s="37">
        <v>0</v>
      </c>
      <c r="I404" s="37">
        <v>0</v>
      </c>
      <c r="J404" s="37">
        <v>0</v>
      </c>
      <c r="K404" s="37">
        <v>0</v>
      </c>
      <c r="L404" s="37">
        <v>0</v>
      </c>
      <c r="M404" t="s">
        <v>219</v>
      </c>
      <c r="N404" s="35">
        <v>1012959.83</v>
      </c>
      <c r="O404" t="s">
        <v>235</v>
      </c>
      <c r="P404" t="s">
        <v>219</v>
      </c>
      <c r="Q404" s="35">
        <v>1012959</v>
      </c>
      <c r="R404" t="s">
        <v>273</v>
      </c>
      <c r="S404" s="34" t="s">
        <v>234</v>
      </c>
      <c r="T404" s="34" t="s">
        <v>234</v>
      </c>
    </row>
    <row r="405" spans="1:21" ht="19.5" customHeight="1" x14ac:dyDescent="0.25">
      <c r="A405" t="s">
        <v>437</v>
      </c>
      <c r="B405" t="s">
        <v>132</v>
      </c>
      <c r="C405">
        <v>1255756</v>
      </c>
      <c r="D405" s="32">
        <v>58350.18</v>
      </c>
      <c r="E405" s="32">
        <v>11014.35</v>
      </c>
      <c r="F405" s="36" t="s">
        <v>232</v>
      </c>
      <c r="G405" s="37">
        <v>0</v>
      </c>
      <c r="H405" s="37">
        <v>0</v>
      </c>
      <c r="I405" s="37">
        <v>0</v>
      </c>
      <c r="J405" s="37">
        <v>0</v>
      </c>
      <c r="K405" s="37">
        <v>0</v>
      </c>
      <c r="L405" s="37">
        <v>0</v>
      </c>
      <c r="M405" t="s">
        <v>219</v>
      </c>
      <c r="N405" s="35">
        <v>47335.83</v>
      </c>
      <c r="O405" t="s">
        <v>235</v>
      </c>
      <c r="P405" t="s">
        <v>219</v>
      </c>
      <c r="Q405" s="35">
        <v>47335</v>
      </c>
      <c r="R405" t="s">
        <v>274</v>
      </c>
      <c r="S405" s="34" t="s">
        <v>234</v>
      </c>
      <c r="T405" s="34" t="s">
        <v>234</v>
      </c>
      <c r="U405" t="s">
        <v>219</v>
      </c>
    </row>
    <row r="406" spans="1:21" ht="19.5" customHeight="1" x14ac:dyDescent="0.25">
      <c r="A406" t="s">
        <v>437</v>
      </c>
      <c r="B406" t="s">
        <v>133</v>
      </c>
      <c r="C406">
        <v>1544</v>
      </c>
      <c r="D406" s="32">
        <v>77.2</v>
      </c>
      <c r="E406" s="32">
        <v>12.87</v>
      </c>
      <c r="F406" s="36" t="s">
        <v>232</v>
      </c>
      <c r="G406" s="37">
        <v>0</v>
      </c>
      <c r="H406" s="37">
        <v>0</v>
      </c>
      <c r="I406" s="37">
        <v>0</v>
      </c>
      <c r="J406" s="37">
        <v>0</v>
      </c>
      <c r="K406" s="37">
        <v>0</v>
      </c>
      <c r="L406" s="37">
        <v>0</v>
      </c>
      <c r="M406" t="s">
        <v>219</v>
      </c>
      <c r="N406" s="35">
        <v>64.33</v>
      </c>
      <c r="O406" t="s">
        <v>235</v>
      </c>
      <c r="P406" t="s">
        <v>219</v>
      </c>
      <c r="Q406" s="35">
        <v>0</v>
      </c>
      <c r="R406" s="14" t="s">
        <v>234</v>
      </c>
      <c r="S406" s="34" t="s">
        <v>234</v>
      </c>
      <c r="T406" s="34" t="s">
        <v>234</v>
      </c>
      <c r="U406" t="s">
        <v>219</v>
      </c>
    </row>
    <row r="407" spans="1:21" ht="19.5" customHeight="1" x14ac:dyDescent="0.25">
      <c r="A407" t="s">
        <v>437</v>
      </c>
      <c r="B407" t="s">
        <v>518</v>
      </c>
      <c r="C407">
        <v>101521</v>
      </c>
      <c r="D407" s="32">
        <v>5076.05</v>
      </c>
      <c r="E407" s="32">
        <v>1015.21</v>
      </c>
      <c r="F407" s="36" t="s">
        <v>232</v>
      </c>
      <c r="G407" s="37">
        <v>0</v>
      </c>
      <c r="H407" s="37">
        <v>0</v>
      </c>
      <c r="I407" s="37">
        <v>0</v>
      </c>
      <c r="J407" s="37">
        <v>0</v>
      </c>
      <c r="K407" s="37">
        <v>0</v>
      </c>
      <c r="L407" s="37">
        <v>0</v>
      </c>
      <c r="M407" t="s">
        <v>219</v>
      </c>
      <c r="N407" s="35">
        <v>4060.84</v>
      </c>
      <c r="O407" t="s">
        <v>235</v>
      </c>
      <c r="P407" t="s">
        <v>219</v>
      </c>
      <c r="Q407" s="35">
        <v>4061</v>
      </c>
      <c r="R407" t="s">
        <v>273</v>
      </c>
      <c r="S407" s="34" t="s">
        <v>234</v>
      </c>
      <c r="T407" s="34" t="s">
        <v>234</v>
      </c>
      <c r="U407" t="s">
        <v>219</v>
      </c>
    </row>
    <row r="408" spans="1:21" ht="19.5" customHeight="1" x14ac:dyDescent="0.25">
      <c r="A408" t="s">
        <v>437</v>
      </c>
      <c r="B408" t="s">
        <v>519</v>
      </c>
      <c r="C408">
        <v>185</v>
      </c>
      <c r="D408" s="32">
        <v>9.25</v>
      </c>
      <c r="E408" s="32">
        <v>1.54</v>
      </c>
      <c r="F408" s="36" t="s">
        <v>232</v>
      </c>
      <c r="G408" s="37">
        <v>0</v>
      </c>
      <c r="H408" s="37">
        <v>0</v>
      </c>
      <c r="I408" s="37">
        <v>0</v>
      </c>
      <c r="J408" s="37">
        <v>0</v>
      </c>
      <c r="K408" s="37">
        <v>0</v>
      </c>
      <c r="L408" s="37">
        <v>0</v>
      </c>
      <c r="M408" t="s">
        <v>219</v>
      </c>
      <c r="N408" s="35">
        <v>7.71</v>
      </c>
      <c r="O408" t="s">
        <v>235</v>
      </c>
      <c r="P408" t="s">
        <v>219</v>
      </c>
      <c r="Q408" s="35">
        <v>9</v>
      </c>
      <c r="R408" t="s">
        <v>274</v>
      </c>
      <c r="S408" s="34" t="s">
        <v>234</v>
      </c>
      <c r="T408" s="34" t="s">
        <v>234</v>
      </c>
    </row>
    <row r="409" spans="1:21" ht="19.5" customHeight="1" x14ac:dyDescent="0.25">
      <c r="A409" t="s">
        <v>437</v>
      </c>
      <c r="B409" t="s">
        <v>135</v>
      </c>
      <c r="C409">
        <v>115996</v>
      </c>
      <c r="D409" s="32">
        <v>5975</v>
      </c>
      <c r="E409" s="32">
        <v>1157</v>
      </c>
      <c r="F409" s="36" t="s">
        <v>232</v>
      </c>
      <c r="G409" s="37">
        <v>0</v>
      </c>
      <c r="H409" s="37">
        <v>0</v>
      </c>
      <c r="I409" s="37">
        <v>0</v>
      </c>
      <c r="J409" s="37">
        <v>0</v>
      </c>
      <c r="K409" s="37">
        <v>0</v>
      </c>
      <c r="L409" s="37">
        <v>0</v>
      </c>
      <c r="M409" t="s">
        <v>219</v>
      </c>
      <c r="N409" s="35">
        <v>4818</v>
      </c>
      <c r="O409" t="s">
        <v>235</v>
      </c>
      <c r="P409" t="s">
        <v>219</v>
      </c>
      <c r="Q409" s="35">
        <v>4818</v>
      </c>
      <c r="R409" t="s">
        <v>282</v>
      </c>
      <c r="S409" s="34" t="s">
        <v>234</v>
      </c>
      <c r="T409" s="34" t="s">
        <v>234</v>
      </c>
      <c r="U409" t="s">
        <v>219</v>
      </c>
    </row>
    <row r="410" spans="1:21" ht="19.5" customHeight="1" x14ac:dyDescent="0.25">
      <c r="A410" t="s">
        <v>437</v>
      </c>
      <c r="B410" t="s">
        <v>520</v>
      </c>
      <c r="C410">
        <v>703</v>
      </c>
      <c r="D410" s="32">
        <v>35.15</v>
      </c>
      <c r="E410" s="32">
        <v>5.86</v>
      </c>
      <c r="F410" s="36" t="s">
        <v>232</v>
      </c>
      <c r="G410" s="37">
        <v>0</v>
      </c>
      <c r="H410" s="37">
        <v>0</v>
      </c>
      <c r="I410" s="37">
        <v>0</v>
      </c>
      <c r="J410" s="37">
        <v>0</v>
      </c>
      <c r="K410" s="37">
        <v>0</v>
      </c>
      <c r="L410" s="37">
        <v>0</v>
      </c>
      <c r="N410" s="35">
        <v>29.29</v>
      </c>
      <c r="O410" t="s">
        <v>521</v>
      </c>
      <c r="Q410" s="35">
        <v>0</v>
      </c>
      <c r="R410" t="s">
        <v>277</v>
      </c>
      <c r="S410" s="34" t="s">
        <v>234</v>
      </c>
      <c r="T410" s="34" t="s">
        <v>234</v>
      </c>
    </row>
    <row r="411" spans="1:21" ht="19.5" customHeight="1" x14ac:dyDescent="0.25">
      <c r="A411" t="s">
        <v>437</v>
      </c>
      <c r="B411" t="s">
        <v>136</v>
      </c>
      <c r="C411">
        <v>128388732</v>
      </c>
      <c r="D411" s="32">
        <v>6419439</v>
      </c>
      <c r="E411" s="32">
        <v>1069907</v>
      </c>
      <c r="F411" s="36" t="s">
        <v>232</v>
      </c>
      <c r="G411" s="37">
        <v>0</v>
      </c>
      <c r="H411" s="37">
        <v>0</v>
      </c>
      <c r="I411" s="37">
        <v>0</v>
      </c>
      <c r="J411" s="37">
        <v>0</v>
      </c>
      <c r="K411" s="37">
        <v>0</v>
      </c>
      <c r="L411" s="37">
        <v>0</v>
      </c>
      <c r="M411" t="s">
        <v>219</v>
      </c>
      <c r="N411" s="35">
        <v>5349532</v>
      </c>
      <c r="O411" t="s">
        <v>240</v>
      </c>
      <c r="P411" t="s">
        <v>522</v>
      </c>
      <c r="Q411" s="35">
        <v>0</v>
      </c>
      <c r="R411" s="14" t="s">
        <v>234</v>
      </c>
      <c r="S411" s="34" t="s">
        <v>234</v>
      </c>
      <c r="T411" s="34" t="s">
        <v>234</v>
      </c>
      <c r="U411" t="s">
        <v>331</v>
      </c>
    </row>
    <row r="412" spans="1:21" ht="19.5" customHeight="1" x14ac:dyDescent="0.25">
      <c r="A412" t="s">
        <v>437</v>
      </c>
      <c r="B412" t="s">
        <v>523</v>
      </c>
      <c r="C412">
        <v>876</v>
      </c>
      <c r="D412" s="32">
        <v>43.8</v>
      </c>
      <c r="E412" s="32">
        <v>7.3</v>
      </c>
      <c r="F412" s="36" t="s">
        <v>232</v>
      </c>
      <c r="G412" s="37">
        <v>0</v>
      </c>
      <c r="H412" s="37">
        <v>0</v>
      </c>
      <c r="I412" s="37">
        <v>0</v>
      </c>
      <c r="J412" s="37">
        <v>0</v>
      </c>
      <c r="K412" s="37">
        <v>0</v>
      </c>
      <c r="L412" s="37">
        <v>0</v>
      </c>
      <c r="M412" t="s">
        <v>219</v>
      </c>
      <c r="N412" s="35">
        <v>36.5</v>
      </c>
      <c r="O412" t="s">
        <v>235</v>
      </c>
      <c r="P412" t="s">
        <v>219</v>
      </c>
      <c r="Q412" s="35">
        <v>37</v>
      </c>
      <c r="R412" t="s">
        <v>273</v>
      </c>
      <c r="S412" s="36">
        <v>600</v>
      </c>
      <c r="T412" s="34" t="s">
        <v>234</v>
      </c>
    </row>
    <row r="413" spans="1:21" ht="19.5" customHeight="1" x14ac:dyDescent="0.25">
      <c r="A413" t="s">
        <v>437</v>
      </c>
      <c r="B413" t="s">
        <v>138</v>
      </c>
      <c r="C413">
        <v>19145859</v>
      </c>
      <c r="D413" s="32">
        <v>957578.7</v>
      </c>
      <c r="E413" s="32">
        <v>158911</v>
      </c>
      <c r="F413" s="36">
        <f>SUM(G413:L413)</f>
        <v>56460</v>
      </c>
      <c r="G413" s="37">
        <v>0</v>
      </c>
      <c r="H413" s="37">
        <v>0</v>
      </c>
      <c r="I413" s="37">
        <v>0</v>
      </c>
      <c r="J413" s="37">
        <v>0</v>
      </c>
      <c r="K413" s="37">
        <v>56460</v>
      </c>
      <c r="L413" s="37">
        <v>0</v>
      </c>
      <c r="M413" t="s">
        <v>219</v>
      </c>
      <c r="N413" s="35">
        <v>742207.7</v>
      </c>
      <c r="O413" t="s">
        <v>244</v>
      </c>
      <c r="P413" t="s">
        <v>219</v>
      </c>
      <c r="Q413" s="35">
        <v>478608</v>
      </c>
      <c r="R413" t="s">
        <v>282</v>
      </c>
      <c r="S413" s="34" t="s">
        <v>234</v>
      </c>
      <c r="T413" s="36">
        <v>2778720</v>
      </c>
      <c r="U413" t="s">
        <v>332</v>
      </c>
    </row>
    <row r="414" spans="1:21" ht="19.5" customHeight="1" x14ac:dyDescent="0.25">
      <c r="A414" t="s">
        <v>437</v>
      </c>
      <c r="B414" t="s">
        <v>524</v>
      </c>
      <c r="C414">
        <v>1872</v>
      </c>
      <c r="D414" s="32">
        <v>93.6</v>
      </c>
      <c r="E414" s="32">
        <v>18.72</v>
      </c>
      <c r="F414" s="36" t="s">
        <v>232</v>
      </c>
      <c r="G414" s="37">
        <v>0</v>
      </c>
      <c r="H414" s="37">
        <v>0</v>
      </c>
      <c r="I414" s="37">
        <v>0</v>
      </c>
      <c r="J414" s="37">
        <v>0</v>
      </c>
      <c r="K414" s="37">
        <v>0</v>
      </c>
      <c r="L414" s="37">
        <v>0</v>
      </c>
      <c r="M414" t="s">
        <v>219</v>
      </c>
      <c r="N414" s="35">
        <v>74.88</v>
      </c>
      <c r="O414" t="s">
        <v>235</v>
      </c>
      <c r="P414" t="s">
        <v>219</v>
      </c>
      <c r="Q414" s="35">
        <v>74</v>
      </c>
      <c r="R414" t="s">
        <v>273</v>
      </c>
      <c r="S414" s="34" t="s">
        <v>234</v>
      </c>
      <c r="T414" s="34" t="s">
        <v>234</v>
      </c>
      <c r="U414" t="s">
        <v>333</v>
      </c>
    </row>
    <row r="415" spans="1:21" ht="19.5" customHeight="1" x14ac:dyDescent="0.25">
      <c r="A415" t="s">
        <v>437</v>
      </c>
      <c r="B415" t="s">
        <v>139</v>
      </c>
      <c r="C415">
        <v>90871</v>
      </c>
      <c r="D415" s="32">
        <v>4543.55</v>
      </c>
      <c r="E415" s="32">
        <v>757.26</v>
      </c>
      <c r="F415" s="36" t="s">
        <v>232</v>
      </c>
      <c r="G415" s="37">
        <v>0</v>
      </c>
      <c r="H415" s="37">
        <v>0</v>
      </c>
      <c r="I415" s="37">
        <v>0</v>
      </c>
      <c r="J415" s="37">
        <v>0</v>
      </c>
      <c r="K415" s="37">
        <v>0</v>
      </c>
      <c r="L415" s="37">
        <v>0</v>
      </c>
      <c r="M415" t="s">
        <v>219</v>
      </c>
      <c r="N415" s="35">
        <v>3786.29</v>
      </c>
      <c r="O415" t="s">
        <v>235</v>
      </c>
      <c r="P415" t="s">
        <v>219</v>
      </c>
      <c r="Q415" s="35">
        <v>3786</v>
      </c>
      <c r="R415" t="s">
        <v>282</v>
      </c>
      <c r="S415" s="34" t="s">
        <v>234</v>
      </c>
      <c r="T415" s="34" t="s">
        <v>234</v>
      </c>
    </row>
    <row r="416" spans="1:21" ht="19.5" customHeight="1" x14ac:dyDescent="0.25">
      <c r="A416" t="s">
        <v>437</v>
      </c>
      <c r="B416" t="s">
        <v>141</v>
      </c>
      <c r="C416">
        <v>6038</v>
      </c>
      <c r="D416" s="32">
        <v>301.89999999999998</v>
      </c>
      <c r="E416" s="32">
        <v>60.38</v>
      </c>
      <c r="F416" s="36" t="s">
        <v>232</v>
      </c>
      <c r="G416" s="37">
        <v>0</v>
      </c>
      <c r="H416" s="37">
        <v>0</v>
      </c>
      <c r="I416" s="37">
        <v>0</v>
      </c>
      <c r="J416" s="37">
        <v>0</v>
      </c>
      <c r="K416" s="37">
        <v>0</v>
      </c>
      <c r="L416" s="37">
        <v>0</v>
      </c>
      <c r="M416" t="s">
        <v>219</v>
      </c>
      <c r="N416" s="35">
        <v>241.52</v>
      </c>
      <c r="O416" t="s">
        <v>235</v>
      </c>
      <c r="P416" t="s">
        <v>219</v>
      </c>
      <c r="Q416" s="35">
        <v>242</v>
      </c>
      <c r="R416" t="s">
        <v>273</v>
      </c>
      <c r="S416" s="34" t="s">
        <v>234</v>
      </c>
      <c r="T416" s="34" t="s">
        <v>234</v>
      </c>
      <c r="U416" t="s">
        <v>219</v>
      </c>
    </row>
    <row r="417" spans="1:21" ht="19.5" customHeight="1" x14ac:dyDescent="0.25">
      <c r="A417" t="s">
        <v>437</v>
      </c>
      <c r="B417" t="s">
        <v>143</v>
      </c>
      <c r="C417">
        <v>170943</v>
      </c>
      <c r="D417" s="32">
        <v>8547.15</v>
      </c>
      <c r="E417" s="32">
        <v>1424.52</v>
      </c>
      <c r="F417" s="36" t="s">
        <v>232</v>
      </c>
      <c r="G417" s="37">
        <v>0</v>
      </c>
      <c r="H417" s="37">
        <v>0</v>
      </c>
      <c r="I417" s="37">
        <v>0</v>
      </c>
      <c r="J417" s="37">
        <v>0</v>
      </c>
      <c r="K417" s="37">
        <v>0</v>
      </c>
      <c r="L417" s="37">
        <v>0</v>
      </c>
      <c r="M417" t="s">
        <v>219</v>
      </c>
      <c r="N417" s="35">
        <v>7122.63</v>
      </c>
      <c r="O417" t="s">
        <v>235</v>
      </c>
      <c r="P417" t="s">
        <v>219</v>
      </c>
      <c r="Q417" s="35">
        <v>0</v>
      </c>
      <c r="R417" s="14" t="s">
        <v>234</v>
      </c>
      <c r="S417" s="34" t="s">
        <v>234</v>
      </c>
      <c r="T417" s="34" t="s">
        <v>234</v>
      </c>
    </row>
    <row r="418" spans="1:21" ht="19.5" customHeight="1" x14ac:dyDescent="0.25">
      <c r="A418" t="s">
        <v>437</v>
      </c>
      <c r="B418" t="s">
        <v>144</v>
      </c>
      <c r="C418">
        <v>1948371</v>
      </c>
      <c r="D418" s="32">
        <v>97401.86</v>
      </c>
      <c r="E418" s="32">
        <v>16444.310000000001</v>
      </c>
      <c r="F418" s="36" t="s">
        <v>232</v>
      </c>
      <c r="G418" s="37">
        <v>0</v>
      </c>
      <c r="H418" s="37">
        <v>0</v>
      </c>
      <c r="I418" s="37">
        <v>0</v>
      </c>
      <c r="J418" s="37">
        <v>0</v>
      </c>
      <c r="K418" s="37">
        <v>0</v>
      </c>
      <c r="L418" s="37">
        <v>0</v>
      </c>
      <c r="M418" t="s">
        <v>219</v>
      </c>
      <c r="N418" s="35">
        <v>80957.55</v>
      </c>
      <c r="O418" t="s">
        <v>235</v>
      </c>
      <c r="P418" t="s">
        <v>219</v>
      </c>
      <c r="Q418" s="35">
        <v>0</v>
      </c>
      <c r="R418" s="14" t="s">
        <v>234</v>
      </c>
      <c r="S418" s="34" t="s">
        <v>234</v>
      </c>
      <c r="T418" s="34" t="s">
        <v>234</v>
      </c>
      <c r="U418" t="s">
        <v>219</v>
      </c>
    </row>
    <row r="419" spans="1:21" ht="19.5" customHeight="1" x14ac:dyDescent="0.25">
      <c r="A419" t="s">
        <v>437</v>
      </c>
      <c r="B419" t="s">
        <v>145</v>
      </c>
      <c r="C419">
        <v>59860</v>
      </c>
      <c r="D419" s="32">
        <v>2993</v>
      </c>
      <c r="E419" s="32">
        <v>591.04999999999995</v>
      </c>
      <c r="F419" s="36" t="s">
        <v>232</v>
      </c>
      <c r="G419" s="37">
        <v>0</v>
      </c>
      <c r="H419" s="37">
        <v>0</v>
      </c>
      <c r="I419" s="37">
        <v>0</v>
      </c>
      <c r="J419" s="37">
        <v>0</v>
      </c>
      <c r="K419" s="37">
        <v>0</v>
      </c>
      <c r="L419" s="37">
        <v>0</v>
      </c>
      <c r="M419" t="s">
        <v>219</v>
      </c>
      <c r="N419" s="35">
        <v>2401.9499999999998</v>
      </c>
      <c r="O419" t="s">
        <v>235</v>
      </c>
      <c r="P419" t="s">
        <v>219</v>
      </c>
      <c r="Q419" s="35">
        <v>2504</v>
      </c>
      <c r="R419" t="s">
        <v>274</v>
      </c>
      <c r="S419" s="34" t="s">
        <v>234</v>
      </c>
      <c r="T419" s="34" t="s">
        <v>234</v>
      </c>
      <c r="U419" t="s">
        <v>334</v>
      </c>
    </row>
    <row r="420" spans="1:21" ht="19.5" customHeight="1" x14ac:dyDescent="0.25">
      <c r="A420" t="s">
        <v>437</v>
      </c>
      <c r="B420" t="s">
        <v>146</v>
      </c>
      <c r="C420">
        <v>123236</v>
      </c>
      <c r="D420" s="32">
        <v>6161.8</v>
      </c>
      <c r="E420" s="32">
        <v>1232.3599999999999</v>
      </c>
      <c r="F420" s="36" t="s">
        <v>232</v>
      </c>
      <c r="G420" s="37">
        <v>0</v>
      </c>
      <c r="H420" s="37">
        <v>0</v>
      </c>
      <c r="I420" s="37">
        <v>0</v>
      </c>
      <c r="J420" s="37">
        <v>0</v>
      </c>
      <c r="K420" s="37">
        <v>0</v>
      </c>
      <c r="L420" s="37">
        <v>0</v>
      </c>
      <c r="N420" s="35">
        <v>4929.4400000000005</v>
      </c>
      <c r="O420" t="s">
        <v>525</v>
      </c>
      <c r="Q420" s="35">
        <v>3888.96</v>
      </c>
      <c r="R420" s="14" t="s">
        <v>234</v>
      </c>
      <c r="S420" s="34" t="s">
        <v>234</v>
      </c>
      <c r="T420" s="36"/>
    </row>
    <row r="421" spans="1:21" ht="19.5" customHeight="1" x14ac:dyDescent="0.25">
      <c r="A421" t="s">
        <v>437</v>
      </c>
      <c r="B421" t="s">
        <v>526</v>
      </c>
      <c r="C421">
        <v>93</v>
      </c>
      <c r="D421" s="32">
        <v>4.6500000000000004</v>
      </c>
      <c r="E421" s="32">
        <v>0.78</v>
      </c>
      <c r="F421" s="36" t="s">
        <v>232</v>
      </c>
      <c r="G421" s="37">
        <v>0</v>
      </c>
      <c r="H421" s="37">
        <v>0</v>
      </c>
      <c r="I421" s="37">
        <v>0</v>
      </c>
      <c r="J421" s="37">
        <v>0</v>
      </c>
      <c r="K421" s="37">
        <v>0</v>
      </c>
      <c r="L421" s="37">
        <v>0</v>
      </c>
      <c r="M421" t="s">
        <v>219</v>
      </c>
      <c r="N421" s="35">
        <v>3.87</v>
      </c>
      <c r="O421" t="s">
        <v>235</v>
      </c>
      <c r="P421" t="s">
        <v>219</v>
      </c>
      <c r="Q421" s="35">
        <v>3</v>
      </c>
      <c r="R421" t="s">
        <v>277</v>
      </c>
      <c r="S421" s="36">
        <v>93</v>
      </c>
      <c r="T421" s="34" t="s">
        <v>234</v>
      </c>
      <c r="U421" t="s">
        <v>219</v>
      </c>
    </row>
    <row r="422" spans="1:21" ht="19.5" customHeight="1" x14ac:dyDescent="0.25">
      <c r="A422" t="s">
        <v>437</v>
      </c>
      <c r="B422" t="s">
        <v>148</v>
      </c>
      <c r="C422">
        <v>35077</v>
      </c>
      <c r="D422" s="32">
        <v>1770</v>
      </c>
      <c r="E422" s="32">
        <v>336</v>
      </c>
      <c r="F422" s="36" t="s">
        <v>232</v>
      </c>
      <c r="G422" s="37">
        <v>0</v>
      </c>
      <c r="H422" s="37">
        <v>0</v>
      </c>
      <c r="I422" s="37">
        <v>0</v>
      </c>
      <c r="J422" s="37">
        <v>0</v>
      </c>
      <c r="K422" s="37">
        <v>0</v>
      </c>
      <c r="L422" s="37">
        <v>0</v>
      </c>
      <c r="M422" t="s">
        <v>219</v>
      </c>
      <c r="N422" s="35">
        <v>1434</v>
      </c>
      <c r="O422" t="s">
        <v>235</v>
      </c>
      <c r="P422" t="s">
        <v>219</v>
      </c>
      <c r="Q422" s="35">
        <v>0</v>
      </c>
      <c r="R422" s="14" t="s">
        <v>234</v>
      </c>
      <c r="S422" s="34" t="s">
        <v>234</v>
      </c>
      <c r="T422" s="34" t="s">
        <v>234</v>
      </c>
      <c r="U422" t="s">
        <v>219</v>
      </c>
    </row>
    <row r="423" spans="1:21" ht="19.5" customHeight="1" x14ac:dyDescent="0.25">
      <c r="A423" t="s">
        <v>437</v>
      </c>
      <c r="B423" t="s">
        <v>147</v>
      </c>
      <c r="C423">
        <v>3039</v>
      </c>
      <c r="D423" s="32">
        <v>151.94999999999999</v>
      </c>
      <c r="E423" s="32">
        <v>25.33</v>
      </c>
      <c r="F423" s="36" t="s">
        <v>232</v>
      </c>
      <c r="G423" s="37">
        <v>0</v>
      </c>
      <c r="H423" s="37">
        <v>0</v>
      </c>
      <c r="I423" s="37">
        <v>0</v>
      </c>
      <c r="J423" s="37">
        <v>0</v>
      </c>
      <c r="K423" s="37">
        <v>0</v>
      </c>
      <c r="L423" s="37">
        <v>0</v>
      </c>
      <c r="N423" s="35">
        <v>126.62</v>
      </c>
      <c r="O423" t="s">
        <v>235</v>
      </c>
      <c r="P423" t="s">
        <v>219</v>
      </c>
      <c r="Q423" s="35">
        <v>152</v>
      </c>
      <c r="R423" t="s">
        <v>277</v>
      </c>
      <c r="S423" s="36">
        <v>3039</v>
      </c>
      <c r="T423" s="34" t="s">
        <v>234</v>
      </c>
      <c r="U423" t="s">
        <v>336</v>
      </c>
    </row>
    <row r="424" spans="1:21" ht="19.5" customHeight="1" x14ac:dyDescent="0.25">
      <c r="A424" t="s">
        <v>437</v>
      </c>
      <c r="B424" t="s">
        <v>149</v>
      </c>
      <c r="C424">
        <v>7181</v>
      </c>
      <c r="D424" s="32">
        <v>359.05</v>
      </c>
      <c r="E424" s="32">
        <v>59.84</v>
      </c>
      <c r="F424" s="36" t="s">
        <v>232</v>
      </c>
      <c r="G424" s="37">
        <v>0</v>
      </c>
      <c r="H424" s="37">
        <v>0</v>
      </c>
      <c r="I424" s="37">
        <v>0</v>
      </c>
      <c r="J424" s="37">
        <v>0</v>
      </c>
      <c r="K424" s="37">
        <v>0</v>
      </c>
      <c r="L424" s="37">
        <v>0</v>
      </c>
      <c r="M424" t="s">
        <v>219</v>
      </c>
      <c r="N424" s="35">
        <v>299.20999999999998</v>
      </c>
      <c r="O424" t="s">
        <v>235</v>
      </c>
      <c r="P424" t="s">
        <v>527</v>
      </c>
      <c r="Q424" s="35">
        <v>299</v>
      </c>
      <c r="R424" t="s">
        <v>282</v>
      </c>
      <c r="S424" s="34" t="s">
        <v>234</v>
      </c>
      <c r="T424" s="34" t="s">
        <v>234</v>
      </c>
    </row>
    <row r="425" spans="1:21" ht="19.5" customHeight="1" x14ac:dyDescent="0.25">
      <c r="A425" t="s">
        <v>437</v>
      </c>
      <c r="B425" t="s">
        <v>528</v>
      </c>
      <c r="C425">
        <v>41777052</v>
      </c>
      <c r="D425" s="32">
        <v>2088852.6</v>
      </c>
      <c r="E425" s="32">
        <v>348142.1</v>
      </c>
      <c r="F425" s="36">
        <f>SUM(G425:L425)</f>
        <v>460036.06</v>
      </c>
      <c r="G425" s="37">
        <v>0</v>
      </c>
      <c r="H425" s="37">
        <v>0</v>
      </c>
      <c r="I425" s="37">
        <v>0</v>
      </c>
      <c r="J425" s="37">
        <v>0</v>
      </c>
      <c r="K425" s="37">
        <v>0</v>
      </c>
      <c r="L425" s="37">
        <v>460036.06</v>
      </c>
      <c r="M425" t="s">
        <v>529</v>
      </c>
      <c r="N425" s="35">
        <v>1280674.44</v>
      </c>
      <c r="O425" t="s">
        <v>235</v>
      </c>
      <c r="P425" t="s">
        <v>219</v>
      </c>
      <c r="Q425" s="35">
        <v>1280674</v>
      </c>
      <c r="R425" t="s">
        <v>274</v>
      </c>
      <c r="S425" s="34" t="s">
        <v>234</v>
      </c>
      <c r="T425" s="36">
        <v>21464906</v>
      </c>
      <c r="U425" t="s">
        <v>219</v>
      </c>
    </row>
    <row r="426" spans="1:21" ht="19.5" customHeight="1" x14ac:dyDescent="0.25">
      <c r="A426" t="s">
        <v>437</v>
      </c>
      <c r="B426" t="s">
        <v>150</v>
      </c>
      <c r="C426">
        <v>6023660</v>
      </c>
      <c r="D426" s="32">
        <v>301183</v>
      </c>
      <c r="E426" s="32">
        <v>50194.34</v>
      </c>
      <c r="F426" s="36">
        <f>SUM(G426:L426)</f>
        <v>1000</v>
      </c>
      <c r="G426" s="37">
        <v>0</v>
      </c>
      <c r="H426" s="37">
        <v>0</v>
      </c>
      <c r="I426" s="37">
        <v>0</v>
      </c>
      <c r="J426" s="37">
        <v>0</v>
      </c>
      <c r="K426" s="37">
        <v>0</v>
      </c>
      <c r="L426" s="37">
        <v>1000</v>
      </c>
      <c r="N426" s="35">
        <v>249988.66</v>
      </c>
      <c r="O426" t="s">
        <v>445</v>
      </c>
      <c r="Q426" s="35">
        <v>0</v>
      </c>
      <c r="S426" s="34" t="s">
        <v>234</v>
      </c>
      <c r="T426" s="36"/>
    </row>
    <row r="427" spans="1:21" ht="19.5" customHeight="1" x14ac:dyDescent="0.25">
      <c r="A427" t="s">
        <v>437</v>
      </c>
      <c r="B427" t="s">
        <v>530</v>
      </c>
      <c r="C427">
        <v>14618466</v>
      </c>
      <c r="D427" s="32">
        <v>731427</v>
      </c>
      <c r="E427" s="32">
        <v>146230</v>
      </c>
      <c r="F427" s="36" t="s">
        <v>232</v>
      </c>
      <c r="G427" s="37">
        <v>0</v>
      </c>
      <c r="H427" s="37">
        <v>0</v>
      </c>
      <c r="I427" s="37">
        <v>0</v>
      </c>
      <c r="J427" s="37">
        <v>0</v>
      </c>
      <c r="K427" s="37">
        <v>0</v>
      </c>
      <c r="L427" s="37">
        <v>0</v>
      </c>
      <c r="M427" t="s">
        <v>219</v>
      </c>
      <c r="N427" s="35">
        <v>585197</v>
      </c>
      <c r="O427" t="s">
        <v>244</v>
      </c>
      <c r="P427" t="s">
        <v>219</v>
      </c>
      <c r="Q427" s="35">
        <v>0</v>
      </c>
      <c r="R427" s="14" t="s">
        <v>234</v>
      </c>
      <c r="S427" s="34" t="s">
        <v>234</v>
      </c>
      <c r="T427" s="34" t="s">
        <v>234</v>
      </c>
      <c r="U427" t="s">
        <v>337</v>
      </c>
    </row>
    <row r="428" spans="1:21" ht="19.5" customHeight="1" x14ac:dyDescent="0.25">
      <c r="A428" t="s">
        <v>437</v>
      </c>
      <c r="B428" t="s">
        <v>531</v>
      </c>
      <c r="C428">
        <v>1003880</v>
      </c>
      <c r="D428" s="32">
        <v>60233.64</v>
      </c>
      <c r="E428" s="32">
        <v>10038.94</v>
      </c>
      <c r="F428" s="36">
        <f>SUM(G428:L428)</f>
        <v>24495</v>
      </c>
      <c r="G428" s="37">
        <v>0</v>
      </c>
      <c r="H428" s="37">
        <v>0</v>
      </c>
      <c r="I428" s="37">
        <v>0</v>
      </c>
      <c r="J428" s="37">
        <v>0</v>
      </c>
      <c r="K428" s="37">
        <v>0</v>
      </c>
      <c r="L428" s="37">
        <v>24495</v>
      </c>
      <c r="N428" s="35">
        <v>25699.699999999997</v>
      </c>
      <c r="O428" t="s">
        <v>235</v>
      </c>
      <c r="Q428" s="34" t="s">
        <v>234</v>
      </c>
      <c r="R428" s="14" t="s">
        <v>234</v>
      </c>
      <c r="S428" s="34" t="s">
        <v>234</v>
      </c>
      <c r="T428" s="34" t="s">
        <v>234</v>
      </c>
    </row>
    <row r="429" spans="1:21" ht="19.5" customHeight="1" x14ac:dyDescent="0.25">
      <c r="A429" t="s">
        <v>437</v>
      </c>
      <c r="B429" t="s">
        <v>152</v>
      </c>
      <c r="C429">
        <v>1300992</v>
      </c>
      <c r="D429" s="32">
        <v>65049.599999999999</v>
      </c>
      <c r="E429" s="32">
        <v>13009.92</v>
      </c>
      <c r="F429" s="36">
        <f>SUM(G429:L429)</f>
        <v>25122.400000000001</v>
      </c>
      <c r="G429" s="37">
        <v>2200</v>
      </c>
      <c r="H429" s="37">
        <v>2500</v>
      </c>
      <c r="I429" s="37">
        <v>2400</v>
      </c>
      <c r="J429" s="37">
        <v>0</v>
      </c>
      <c r="K429" s="37">
        <v>1760</v>
      </c>
      <c r="L429" s="37">
        <v>16262.4</v>
      </c>
      <c r="M429" t="s">
        <v>532</v>
      </c>
      <c r="N429" s="35">
        <v>26917.279999999999</v>
      </c>
      <c r="O429" t="s">
        <v>237</v>
      </c>
      <c r="P429" t="s">
        <v>533</v>
      </c>
      <c r="Q429" s="35">
        <v>2017</v>
      </c>
      <c r="R429" t="s">
        <v>273</v>
      </c>
      <c r="S429" s="34" t="s">
        <v>234</v>
      </c>
      <c r="T429" s="34" t="s">
        <v>234</v>
      </c>
    </row>
    <row r="430" spans="1:21" ht="19.5" customHeight="1" x14ac:dyDescent="0.25">
      <c r="A430" t="s">
        <v>437</v>
      </c>
      <c r="B430" t="s">
        <v>153</v>
      </c>
      <c r="C430">
        <v>33896</v>
      </c>
      <c r="D430" s="32">
        <v>1694.8</v>
      </c>
      <c r="E430" s="32">
        <v>282.47000000000003</v>
      </c>
      <c r="F430" s="36" t="s">
        <v>232</v>
      </c>
      <c r="G430" s="37">
        <v>0</v>
      </c>
      <c r="H430" s="37">
        <v>0</v>
      </c>
      <c r="I430" s="37">
        <v>0</v>
      </c>
      <c r="J430" s="37">
        <v>0</v>
      </c>
      <c r="K430" s="37">
        <v>0</v>
      </c>
      <c r="L430" s="37">
        <v>0</v>
      </c>
      <c r="N430" s="35">
        <v>1412.33</v>
      </c>
      <c r="O430" t="s">
        <v>235</v>
      </c>
      <c r="Q430" s="35">
        <v>0</v>
      </c>
      <c r="R430" t="s">
        <v>295</v>
      </c>
      <c r="S430" s="34" t="s">
        <v>234</v>
      </c>
      <c r="T430" s="34" t="s">
        <v>234</v>
      </c>
      <c r="U430" t="s">
        <v>338</v>
      </c>
    </row>
    <row r="431" spans="1:21" ht="19.5" customHeight="1" x14ac:dyDescent="0.25">
      <c r="A431" t="s">
        <v>437</v>
      </c>
      <c r="B431" t="s">
        <v>154</v>
      </c>
      <c r="C431">
        <v>866</v>
      </c>
      <c r="D431" s="32">
        <v>43.3</v>
      </c>
      <c r="E431" s="32">
        <v>7.22</v>
      </c>
      <c r="F431" s="36" t="s">
        <v>232</v>
      </c>
      <c r="G431" s="37">
        <v>0</v>
      </c>
      <c r="H431" s="37">
        <v>0</v>
      </c>
      <c r="I431" s="37">
        <v>0</v>
      </c>
      <c r="J431" s="37">
        <v>0</v>
      </c>
      <c r="K431" s="37">
        <v>0</v>
      </c>
      <c r="L431" s="37">
        <v>0</v>
      </c>
      <c r="M431" t="s">
        <v>219</v>
      </c>
      <c r="N431" s="35">
        <v>36.08</v>
      </c>
      <c r="O431" t="s">
        <v>237</v>
      </c>
      <c r="P431" t="s">
        <v>219</v>
      </c>
      <c r="Q431" s="35">
        <v>0</v>
      </c>
      <c r="S431" s="36">
        <v>16500</v>
      </c>
      <c r="T431" s="34" t="s">
        <v>234</v>
      </c>
      <c r="U431" t="s">
        <v>219</v>
      </c>
    </row>
    <row r="432" spans="1:21" ht="19.5" customHeight="1" x14ac:dyDescent="0.25">
      <c r="A432" t="s">
        <v>437</v>
      </c>
      <c r="B432" t="s">
        <v>155</v>
      </c>
      <c r="C432">
        <v>109695</v>
      </c>
      <c r="D432" s="32">
        <v>5463.34</v>
      </c>
      <c r="E432" s="32">
        <v>907.06</v>
      </c>
      <c r="F432" s="36" t="s">
        <v>232</v>
      </c>
      <c r="G432" s="37">
        <v>0</v>
      </c>
      <c r="H432" s="37">
        <v>0</v>
      </c>
      <c r="I432" s="37">
        <v>0</v>
      </c>
      <c r="J432" s="37">
        <v>0</v>
      </c>
      <c r="K432" s="37">
        <v>0</v>
      </c>
      <c r="L432" s="37">
        <v>0</v>
      </c>
      <c r="M432" t="s">
        <v>219</v>
      </c>
      <c r="N432" s="35">
        <v>4556.28</v>
      </c>
      <c r="O432" t="s">
        <v>235</v>
      </c>
      <c r="P432" t="s">
        <v>219</v>
      </c>
      <c r="Q432" s="35">
        <v>0</v>
      </c>
      <c r="R432" s="14" t="s">
        <v>234</v>
      </c>
      <c r="S432" s="34" t="s">
        <v>234</v>
      </c>
      <c r="T432" s="34" t="s">
        <v>234</v>
      </c>
      <c r="U432" t="s">
        <v>219</v>
      </c>
    </row>
    <row r="433" spans="1:21" ht="19.5" customHeight="1" x14ac:dyDescent="0.25">
      <c r="A433" t="s">
        <v>437</v>
      </c>
      <c r="B433" t="s">
        <v>534</v>
      </c>
      <c r="C433">
        <v>5268</v>
      </c>
      <c r="D433" s="32">
        <v>324.8</v>
      </c>
      <c r="E433" s="32">
        <v>62.55</v>
      </c>
      <c r="F433" s="36" t="s">
        <v>232</v>
      </c>
      <c r="G433" s="37">
        <v>0</v>
      </c>
      <c r="H433" s="37">
        <v>0</v>
      </c>
      <c r="I433" s="37">
        <v>0</v>
      </c>
      <c r="J433" s="37">
        <v>0</v>
      </c>
      <c r="K433" s="37">
        <v>0</v>
      </c>
      <c r="L433" s="37">
        <v>0</v>
      </c>
      <c r="M433" t="s">
        <v>219</v>
      </c>
      <c r="N433" s="35">
        <v>262.25</v>
      </c>
      <c r="O433" t="s">
        <v>235</v>
      </c>
      <c r="P433" t="s">
        <v>219</v>
      </c>
      <c r="Q433" s="35">
        <v>262</v>
      </c>
      <c r="R433" t="s">
        <v>274</v>
      </c>
      <c r="S433" s="34" t="s">
        <v>234</v>
      </c>
      <c r="T433" s="34" t="s">
        <v>234</v>
      </c>
      <c r="U433" t="s">
        <v>219</v>
      </c>
    </row>
    <row r="434" spans="1:21" ht="19.5" customHeight="1" x14ac:dyDescent="0.25">
      <c r="A434" t="s">
        <v>437</v>
      </c>
      <c r="B434" t="s">
        <v>157</v>
      </c>
      <c r="C434">
        <v>133</v>
      </c>
      <c r="D434" s="32">
        <v>6.65</v>
      </c>
      <c r="E434" s="32">
        <v>1.1000000000000001</v>
      </c>
      <c r="F434" s="36" t="s">
        <v>232</v>
      </c>
      <c r="G434" s="37">
        <v>0</v>
      </c>
      <c r="H434" s="37">
        <v>0</v>
      </c>
      <c r="I434" s="37">
        <v>0</v>
      </c>
      <c r="J434" s="37">
        <v>0</v>
      </c>
      <c r="K434" s="37">
        <v>0</v>
      </c>
      <c r="L434" s="37">
        <v>0</v>
      </c>
      <c r="M434" t="s">
        <v>219</v>
      </c>
      <c r="N434" s="35">
        <v>5.55</v>
      </c>
      <c r="O434" t="s">
        <v>235</v>
      </c>
      <c r="P434" t="s">
        <v>219</v>
      </c>
      <c r="Q434" s="35">
        <v>0</v>
      </c>
      <c r="R434" s="14" t="s">
        <v>234</v>
      </c>
      <c r="S434" s="34" t="s">
        <v>234</v>
      </c>
      <c r="T434" s="34" t="s">
        <v>234</v>
      </c>
      <c r="U434" t="s">
        <v>219</v>
      </c>
    </row>
    <row r="435" spans="1:21" ht="19.5" customHeight="1" x14ac:dyDescent="0.25">
      <c r="A435" t="s">
        <v>437</v>
      </c>
      <c r="B435" t="s">
        <v>535</v>
      </c>
      <c r="C435">
        <v>7607504</v>
      </c>
      <c r="D435" s="32">
        <v>380375.2</v>
      </c>
      <c r="E435" s="32">
        <v>63395.87</v>
      </c>
      <c r="F435" s="36" t="s">
        <v>232</v>
      </c>
      <c r="G435" s="37">
        <v>0</v>
      </c>
      <c r="H435" s="37">
        <v>0</v>
      </c>
      <c r="I435" s="37">
        <v>0</v>
      </c>
      <c r="J435" s="37">
        <v>0</v>
      </c>
      <c r="K435" s="37">
        <v>0</v>
      </c>
      <c r="L435" s="37">
        <v>0</v>
      </c>
      <c r="M435" t="s">
        <v>219</v>
      </c>
      <c r="N435" s="35">
        <v>316979.33</v>
      </c>
      <c r="O435" t="s">
        <v>235</v>
      </c>
      <c r="P435" t="s">
        <v>219</v>
      </c>
      <c r="Q435" s="35">
        <v>0</v>
      </c>
      <c r="R435" s="14" t="s">
        <v>234</v>
      </c>
      <c r="S435" s="34" t="s">
        <v>234</v>
      </c>
      <c r="T435" s="34" t="s">
        <v>234</v>
      </c>
      <c r="U435" t="s">
        <v>219</v>
      </c>
    </row>
    <row r="436" spans="1:21" ht="19.5" customHeight="1" x14ac:dyDescent="0.25">
      <c r="A436" t="s">
        <v>437</v>
      </c>
      <c r="B436" t="s">
        <v>158</v>
      </c>
      <c r="C436">
        <v>1505440</v>
      </c>
      <c r="D436" s="32">
        <v>75272</v>
      </c>
      <c r="E436" s="32">
        <v>12545</v>
      </c>
      <c r="F436" s="36" t="s">
        <v>232</v>
      </c>
      <c r="G436" s="37">
        <v>0</v>
      </c>
      <c r="H436" s="37">
        <v>0</v>
      </c>
      <c r="I436" s="37">
        <v>0</v>
      </c>
      <c r="J436" s="37">
        <v>0</v>
      </c>
      <c r="K436" s="37">
        <v>0</v>
      </c>
      <c r="L436" s="37">
        <v>0</v>
      </c>
      <c r="M436" t="s">
        <v>219</v>
      </c>
      <c r="N436" s="35">
        <v>62727</v>
      </c>
      <c r="O436" t="s">
        <v>235</v>
      </c>
      <c r="P436" t="s">
        <v>219</v>
      </c>
      <c r="Q436" s="35">
        <v>62727</v>
      </c>
      <c r="R436" t="s">
        <v>274</v>
      </c>
      <c r="S436" s="34" t="s">
        <v>234</v>
      </c>
      <c r="T436" s="34" t="s">
        <v>234</v>
      </c>
      <c r="U436" t="s">
        <v>219</v>
      </c>
    </row>
    <row r="437" spans="1:21" ht="19.5" customHeight="1" x14ac:dyDescent="0.25">
      <c r="A437" t="s">
        <v>437</v>
      </c>
      <c r="B437" t="s">
        <v>536</v>
      </c>
      <c r="C437">
        <v>365</v>
      </c>
      <c r="D437" s="32">
        <v>18.25</v>
      </c>
      <c r="E437" s="32">
        <v>3.04</v>
      </c>
      <c r="F437" s="36" t="s">
        <v>232</v>
      </c>
      <c r="G437" s="37">
        <v>0</v>
      </c>
      <c r="H437" s="37">
        <v>0</v>
      </c>
      <c r="I437" s="37">
        <v>0</v>
      </c>
      <c r="J437" s="37">
        <v>0</v>
      </c>
      <c r="K437" s="37">
        <v>0</v>
      </c>
      <c r="L437" s="37">
        <v>0</v>
      </c>
      <c r="M437" t="s">
        <v>219</v>
      </c>
      <c r="N437" s="35">
        <v>15.21</v>
      </c>
      <c r="O437" t="s">
        <v>235</v>
      </c>
      <c r="P437" t="s">
        <v>219</v>
      </c>
      <c r="Q437" s="35">
        <v>15</v>
      </c>
      <c r="R437" t="s">
        <v>282</v>
      </c>
      <c r="S437" s="34" t="s">
        <v>234</v>
      </c>
      <c r="T437" s="34" t="s">
        <v>234</v>
      </c>
      <c r="U437" t="s">
        <v>219</v>
      </c>
    </row>
    <row r="438" spans="1:21" ht="19.5" customHeight="1" x14ac:dyDescent="0.25">
      <c r="A438" t="s">
        <v>437</v>
      </c>
      <c r="B438" t="s">
        <v>537</v>
      </c>
      <c r="C438">
        <v>491760</v>
      </c>
      <c r="D438" s="32">
        <v>24588</v>
      </c>
      <c r="E438" s="32">
        <v>4098</v>
      </c>
      <c r="F438" s="36" t="s">
        <v>232</v>
      </c>
      <c r="G438" s="37">
        <v>0</v>
      </c>
      <c r="H438" s="37">
        <v>0</v>
      </c>
      <c r="I438" s="37">
        <v>0</v>
      </c>
      <c r="J438" s="37">
        <v>0</v>
      </c>
      <c r="K438" s="37">
        <v>0</v>
      </c>
      <c r="L438" s="37">
        <v>0</v>
      </c>
      <c r="M438" t="s">
        <v>219</v>
      </c>
      <c r="N438" s="35">
        <v>20490</v>
      </c>
      <c r="O438" t="s">
        <v>235</v>
      </c>
      <c r="P438" t="s">
        <v>538</v>
      </c>
      <c r="Q438" s="35">
        <v>20490</v>
      </c>
      <c r="R438" t="s">
        <v>273</v>
      </c>
      <c r="S438" s="34" t="s">
        <v>234</v>
      </c>
      <c r="T438" s="34" t="s">
        <v>234</v>
      </c>
    </row>
    <row r="439" spans="1:21" ht="19.5" customHeight="1" x14ac:dyDescent="0.25">
      <c r="A439" t="s">
        <v>437</v>
      </c>
      <c r="B439" t="s">
        <v>159</v>
      </c>
      <c r="C439">
        <v>618270</v>
      </c>
      <c r="D439" s="32">
        <v>30913.5</v>
      </c>
      <c r="E439" s="32">
        <v>5152.25</v>
      </c>
      <c r="F439" s="36" t="s">
        <v>232</v>
      </c>
      <c r="G439" s="37">
        <v>0</v>
      </c>
      <c r="H439" s="37">
        <v>0</v>
      </c>
      <c r="I439" s="37">
        <v>0</v>
      </c>
      <c r="J439" s="37">
        <v>0</v>
      </c>
      <c r="K439" s="37">
        <v>0</v>
      </c>
      <c r="L439" s="37">
        <v>0</v>
      </c>
      <c r="M439" t="s">
        <v>219</v>
      </c>
      <c r="N439" s="35">
        <v>25761.25</v>
      </c>
      <c r="O439" t="s">
        <v>235</v>
      </c>
      <c r="P439" t="s">
        <v>219</v>
      </c>
      <c r="Q439" s="35">
        <v>32270.400000000001</v>
      </c>
      <c r="R439" t="s">
        <v>282</v>
      </c>
      <c r="S439" s="34" t="s">
        <v>234</v>
      </c>
      <c r="T439" s="34" t="s">
        <v>234</v>
      </c>
      <c r="U439" t="s">
        <v>339</v>
      </c>
    </row>
    <row r="440" spans="1:21" ht="19.5" customHeight="1" x14ac:dyDescent="0.25">
      <c r="A440" t="s">
        <v>437</v>
      </c>
      <c r="B440" t="s">
        <v>160</v>
      </c>
      <c r="C440">
        <v>1317111</v>
      </c>
      <c r="D440" s="32">
        <v>65856</v>
      </c>
      <c r="E440" s="32">
        <v>10976</v>
      </c>
      <c r="F440" s="36" t="s">
        <v>232</v>
      </c>
      <c r="G440" s="37">
        <v>0</v>
      </c>
      <c r="H440" s="37">
        <v>0</v>
      </c>
      <c r="I440" s="37">
        <v>0</v>
      </c>
      <c r="J440" s="37">
        <v>0</v>
      </c>
      <c r="K440" s="37">
        <v>0</v>
      </c>
      <c r="L440" s="37">
        <v>0</v>
      </c>
      <c r="M440" t="s">
        <v>219</v>
      </c>
      <c r="N440" s="35">
        <v>54880</v>
      </c>
      <c r="O440" t="s">
        <v>235</v>
      </c>
      <c r="P440" t="s">
        <v>219</v>
      </c>
      <c r="Q440" s="35">
        <v>54880</v>
      </c>
      <c r="R440" t="s">
        <v>274</v>
      </c>
      <c r="S440" s="34" t="s">
        <v>234</v>
      </c>
      <c r="T440" s="34" t="s">
        <v>234</v>
      </c>
      <c r="U440" t="s">
        <v>219</v>
      </c>
    </row>
    <row r="441" spans="1:21" ht="19.5" customHeight="1" x14ac:dyDescent="0.25">
      <c r="A441" t="s">
        <v>437</v>
      </c>
      <c r="B441" t="s">
        <v>161</v>
      </c>
      <c r="C441">
        <v>51762560</v>
      </c>
      <c r="D441" s="32">
        <v>2588128</v>
      </c>
      <c r="E441" s="32">
        <v>431355</v>
      </c>
      <c r="F441" s="36" t="s">
        <v>232</v>
      </c>
      <c r="G441" s="37">
        <v>0</v>
      </c>
      <c r="H441" s="37">
        <v>0</v>
      </c>
      <c r="I441" s="37">
        <v>0</v>
      </c>
      <c r="J441" s="37">
        <v>0</v>
      </c>
      <c r="K441" s="37">
        <v>0</v>
      </c>
      <c r="L441" s="37">
        <v>0</v>
      </c>
      <c r="M441" t="s">
        <v>219</v>
      </c>
      <c r="N441" s="35">
        <v>2156773</v>
      </c>
      <c r="O441" t="s">
        <v>235</v>
      </c>
      <c r="P441" t="s">
        <v>219</v>
      </c>
      <c r="Q441" s="35">
        <v>2156773</v>
      </c>
      <c r="R441" t="s">
        <v>282</v>
      </c>
      <c r="S441" s="34" t="s">
        <v>234</v>
      </c>
      <c r="T441" s="34" t="s">
        <v>234</v>
      </c>
      <c r="U441" t="s">
        <v>219</v>
      </c>
    </row>
    <row r="442" spans="1:21" ht="19.5" customHeight="1" x14ac:dyDescent="0.25">
      <c r="A442" t="s">
        <v>437</v>
      </c>
      <c r="B442" t="s">
        <v>162</v>
      </c>
      <c r="C442">
        <v>347756</v>
      </c>
      <c r="D442" s="32">
        <v>17387.8</v>
      </c>
      <c r="E442" s="32">
        <v>3416.81</v>
      </c>
      <c r="F442" s="36" t="s">
        <v>232</v>
      </c>
      <c r="G442" s="37">
        <v>0</v>
      </c>
      <c r="H442" s="37">
        <v>0</v>
      </c>
      <c r="I442" s="37">
        <v>0</v>
      </c>
      <c r="J442" s="37">
        <v>0</v>
      </c>
      <c r="K442" s="37">
        <v>0</v>
      </c>
      <c r="L442" s="37">
        <v>0</v>
      </c>
      <c r="M442" t="s">
        <v>219</v>
      </c>
      <c r="N442" s="35">
        <v>13970.99</v>
      </c>
      <c r="O442" t="s">
        <v>235</v>
      </c>
      <c r="P442" t="s">
        <v>219</v>
      </c>
      <c r="Q442" s="35">
        <v>13971</v>
      </c>
      <c r="R442" t="s">
        <v>282</v>
      </c>
      <c r="S442" s="34" t="s">
        <v>234</v>
      </c>
      <c r="T442" s="34" t="s">
        <v>234</v>
      </c>
      <c r="U442" t="s">
        <v>340</v>
      </c>
    </row>
    <row r="443" spans="1:21" ht="19.5" customHeight="1" x14ac:dyDescent="0.25">
      <c r="A443" t="s">
        <v>437</v>
      </c>
      <c r="B443" t="s">
        <v>539</v>
      </c>
      <c r="C443">
        <v>11234032</v>
      </c>
      <c r="D443" s="32">
        <v>561700</v>
      </c>
      <c r="E443" s="32">
        <v>93309</v>
      </c>
      <c r="F443" s="36" t="s">
        <v>232</v>
      </c>
      <c r="G443" s="37">
        <v>0</v>
      </c>
      <c r="H443" s="37">
        <v>0</v>
      </c>
      <c r="I443" s="37">
        <v>0</v>
      </c>
      <c r="J443" s="37">
        <v>0</v>
      </c>
      <c r="K443" s="37">
        <v>0</v>
      </c>
      <c r="L443" s="37">
        <v>0</v>
      </c>
      <c r="M443" t="s">
        <v>219</v>
      </c>
      <c r="N443" s="35">
        <v>468391</v>
      </c>
      <c r="O443" t="s">
        <v>235</v>
      </c>
      <c r="P443" t="s">
        <v>219</v>
      </c>
      <c r="Q443" s="35">
        <v>468391</v>
      </c>
      <c r="R443" t="s">
        <v>281</v>
      </c>
      <c r="S443" s="34" t="s">
        <v>234</v>
      </c>
      <c r="T443" s="34" t="s">
        <v>234</v>
      </c>
      <c r="U443" t="s">
        <v>219</v>
      </c>
    </row>
    <row r="444" spans="1:21" ht="19.5" customHeight="1" x14ac:dyDescent="0.25">
      <c r="A444" t="s">
        <v>437</v>
      </c>
      <c r="B444" t="s">
        <v>163</v>
      </c>
      <c r="C444">
        <v>1439920</v>
      </c>
      <c r="D444" s="32">
        <v>71996</v>
      </c>
      <c r="E444" s="32">
        <v>11999.33</v>
      </c>
      <c r="F444" s="36" t="s">
        <v>232</v>
      </c>
      <c r="G444" s="37">
        <v>0</v>
      </c>
      <c r="H444" s="37">
        <v>0</v>
      </c>
      <c r="I444" s="37">
        <v>0</v>
      </c>
      <c r="J444" s="37">
        <v>0</v>
      </c>
      <c r="K444" s="37">
        <v>0</v>
      </c>
      <c r="L444" s="37">
        <v>0</v>
      </c>
      <c r="M444" t="s">
        <v>219</v>
      </c>
      <c r="N444" s="35">
        <v>59996.67</v>
      </c>
      <c r="O444" t="s">
        <v>235</v>
      </c>
      <c r="P444" t="s">
        <v>540</v>
      </c>
      <c r="Q444" s="35">
        <v>59997</v>
      </c>
      <c r="R444" t="s">
        <v>273</v>
      </c>
      <c r="S444" s="34" t="s">
        <v>234</v>
      </c>
      <c r="T444" s="34" t="s">
        <v>234</v>
      </c>
      <c r="U444" t="s">
        <v>219</v>
      </c>
    </row>
    <row r="445" spans="1:21" ht="19.5" customHeight="1" x14ac:dyDescent="0.25">
      <c r="A445" t="s">
        <v>437</v>
      </c>
      <c r="B445" t="s">
        <v>541</v>
      </c>
      <c r="C445">
        <v>10664100</v>
      </c>
      <c r="D445" s="32">
        <v>533205</v>
      </c>
      <c r="E445" s="32">
        <v>88867.5</v>
      </c>
      <c r="F445" s="36" t="s">
        <v>232</v>
      </c>
      <c r="G445" s="37">
        <v>0</v>
      </c>
      <c r="H445" s="37">
        <v>0</v>
      </c>
      <c r="I445" s="37">
        <v>0</v>
      </c>
      <c r="J445" s="37">
        <v>0</v>
      </c>
      <c r="K445" s="37">
        <v>0</v>
      </c>
      <c r="L445" s="37">
        <v>0</v>
      </c>
      <c r="M445" t="s">
        <v>219</v>
      </c>
      <c r="N445" s="35">
        <v>444337.5</v>
      </c>
      <c r="O445" t="s">
        <v>235</v>
      </c>
      <c r="P445" t="s">
        <v>219</v>
      </c>
      <c r="Q445" s="35">
        <v>444338</v>
      </c>
      <c r="R445" t="s">
        <v>274</v>
      </c>
      <c r="S445" s="36">
        <v>10664100</v>
      </c>
      <c r="T445" s="34" t="s">
        <v>234</v>
      </c>
      <c r="U445" t="s">
        <v>341</v>
      </c>
    </row>
    <row r="446" spans="1:21" ht="19.5" customHeight="1" x14ac:dyDescent="0.25">
      <c r="A446" t="s">
        <v>437</v>
      </c>
      <c r="B446" t="s">
        <v>542</v>
      </c>
      <c r="C446">
        <v>35589</v>
      </c>
      <c r="D446" s="32">
        <v>1779</v>
      </c>
      <c r="E446" s="32">
        <v>356</v>
      </c>
      <c r="F446" s="36" t="s">
        <v>232</v>
      </c>
      <c r="G446" s="37">
        <v>0</v>
      </c>
      <c r="H446" s="37">
        <v>0</v>
      </c>
      <c r="I446" s="37">
        <v>0</v>
      </c>
      <c r="J446" s="37">
        <v>0</v>
      </c>
      <c r="K446" s="37">
        <v>0</v>
      </c>
      <c r="L446" s="37">
        <v>0</v>
      </c>
      <c r="M446" t="s">
        <v>219</v>
      </c>
      <c r="N446" s="35">
        <v>1423</v>
      </c>
      <c r="O446" t="s">
        <v>235</v>
      </c>
      <c r="P446" t="s">
        <v>543</v>
      </c>
      <c r="Q446" s="35">
        <v>0</v>
      </c>
      <c r="R446" s="14" t="s">
        <v>234</v>
      </c>
      <c r="S446" s="34" t="s">
        <v>234</v>
      </c>
      <c r="T446" s="34" t="s">
        <v>234</v>
      </c>
      <c r="U446" t="s">
        <v>219</v>
      </c>
    </row>
    <row r="447" spans="1:21" ht="19.5" customHeight="1" x14ac:dyDescent="0.25">
      <c r="A447" t="s">
        <v>437</v>
      </c>
      <c r="B447" t="s">
        <v>164</v>
      </c>
      <c r="C447">
        <v>41</v>
      </c>
      <c r="D447" s="32">
        <v>2.0499999999999998</v>
      </c>
      <c r="E447" s="32">
        <v>0.34</v>
      </c>
      <c r="F447" s="36" t="s">
        <v>232</v>
      </c>
      <c r="G447" s="37">
        <v>0</v>
      </c>
      <c r="H447" s="37">
        <v>0</v>
      </c>
      <c r="I447" s="37">
        <v>0</v>
      </c>
      <c r="J447" s="37">
        <v>0</v>
      </c>
      <c r="K447" s="37">
        <v>0</v>
      </c>
      <c r="L447" s="37">
        <v>0</v>
      </c>
      <c r="M447" t="s">
        <v>219</v>
      </c>
      <c r="N447" s="35">
        <v>1.71</v>
      </c>
      <c r="O447" t="s">
        <v>237</v>
      </c>
      <c r="P447" t="s">
        <v>219</v>
      </c>
      <c r="Q447" s="35">
        <v>0</v>
      </c>
      <c r="S447" s="34" t="s">
        <v>234</v>
      </c>
      <c r="T447" s="34" t="s">
        <v>234</v>
      </c>
      <c r="U447" t="s">
        <v>219</v>
      </c>
    </row>
    <row r="448" spans="1:21" ht="19.5" customHeight="1" x14ac:dyDescent="0.25">
      <c r="A448" t="s">
        <v>437</v>
      </c>
      <c r="B448" t="s">
        <v>165</v>
      </c>
      <c r="C448">
        <v>276234</v>
      </c>
      <c r="D448" s="32">
        <v>13811.7</v>
      </c>
      <c r="E448" s="32">
        <v>2301.9499999999998</v>
      </c>
      <c r="F448" s="36" t="s">
        <v>232</v>
      </c>
      <c r="G448" s="37">
        <v>0</v>
      </c>
      <c r="H448" s="37">
        <v>0</v>
      </c>
      <c r="I448" s="37">
        <v>0</v>
      </c>
      <c r="J448" s="37">
        <v>0</v>
      </c>
      <c r="K448" s="37">
        <v>0</v>
      </c>
      <c r="L448" s="37">
        <v>0</v>
      </c>
      <c r="M448" t="s">
        <v>219</v>
      </c>
      <c r="N448" s="35">
        <v>11509.75</v>
      </c>
      <c r="O448" t="s">
        <v>235</v>
      </c>
      <c r="P448" t="s">
        <v>219</v>
      </c>
      <c r="Q448" s="35">
        <v>0</v>
      </c>
      <c r="R448" s="14" t="s">
        <v>234</v>
      </c>
      <c r="S448" s="34" t="s">
        <v>234</v>
      </c>
      <c r="T448" s="34" t="s">
        <v>234</v>
      </c>
    </row>
    <row r="449" spans="1:21" ht="19.5" customHeight="1" x14ac:dyDescent="0.25">
      <c r="A449" t="s">
        <v>437</v>
      </c>
      <c r="B449" t="s">
        <v>167</v>
      </c>
      <c r="C449">
        <v>8588</v>
      </c>
      <c r="D449" s="32">
        <v>429.4</v>
      </c>
      <c r="E449" s="32">
        <v>71.569999999999993</v>
      </c>
      <c r="F449" s="36" t="s">
        <v>232</v>
      </c>
      <c r="G449" s="37">
        <v>0</v>
      </c>
      <c r="H449" s="37">
        <v>0</v>
      </c>
      <c r="I449" s="37">
        <v>0</v>
      </c>
      <c r="J449" s="37">
        <v>0</v>
      </c>
      <c r="K449" s="37">
        <v>0</v>
      </c>
      <c r="L449" s="37">
        <v>0</v>
      </c>
      <c r="M449" t="s">
        <v>219</v>
      </c>
      <c r="N449" s="35">
        <v>357.83</v>
      </c>
      <c r="O449" t="s">
        <v>235</v>
      </c>
      <c r="P449" t="s">
        <v>219</v>
      </c>
      <c r="Q449" s="35">
        <v>358</v>
      </c>
      <c r="R449" t="s">
        <v>342</v>
      </c>
      <c r="S449" s="34" t="s">
        <v>234</v>
      </c>
      <c r="T449" s="34" t="s">
        <v>234</v>
      </c>
      <c r="U449" t="s">
        <v>343</v>
      </c>
    </row>
    <row r="450" spans="1:21" ht="19.5" customHeight="1" x14ac:dyDescent="0.25">
      <c r="A450" t="s">
        <v>437</v>
      </c>
      <c r="B450" t="s">
        <v>169</v>
      </c>
      <c r="C450">
        <v>1944987</v>
      </c>
      <c r="D450" s="32">
        <v>97249</v>
      </c>
      <c r="E450" s="32">
        <v>16208</v>
      </c>
      <c r="F450" s="36" t="s">
        <v>232</v>
      </c>
      <c r="G450" s="37">
        <v>0</v>
      </c>
      <c r="H450" s="37">
        <v>0</v>
      </c>
      <c r="I450" s="37">
        <v>0</v>
      </c>
      <c r="J450" s="37">
        <v>0</v>
      </c>
      <c r="K450" s="37">
        <v>0</v>
      </c>
      <c r="L450" s="37">
        <v>0</v>
      </c>
      <c r="M450" t="s">
        <v>219</v>
      </c>
      <c r="N450" s="35">
        <v>81041</v>
      </c>
      <c r="O450" t="s">
        <v>235</v>
      </c>
      <c r="P450" t="s">
        <v>219</v>
      </c>
      <c r="Q450" s="35">
        <v>81041</v>
      </c>
      <c r="R450" t="s">
        <v>344</v>
      </c>
      <c r="S450" s="34" t="s">
        <v>234</v>
      </c>
      <c r="T450" s="34" t="s">
        <v>234</v>
      </c>
      <c r="U450" t="s">
        <v>345</v>
      </c>
    </row>
    <row r="451" spans="1:21" ht="19.5" customHeight="1" x14ac:dyDescent="0.25">
      <c r="A451" t="s">
        <v>437</v>
      </c>
      <c r="B451" t="s">
        <v>170</v>
      </c>
      <c r="C451">
        <v>1404</v>
      </c>
      <c r="D451" s="32">
        <v>70.2</v>
      </c>
      <c r="E451" s="32">
        <v>11.7</v>
      </c>
      <c r="F451" s="36" t="s">
        <v>232</v>
      </c>
      <c r="G451" s="37">
        <v>0</v>
      </c>
      <c r="H451" s="37">
        <v>0</v>
      </c>
      <c r="I451" s="37">
        <v>0</v>
      </c>
      <c r="J451" s="37">
        <v>0</v>
      </c>
      <c r="K451" s="37">
        <v>0</v>
      </c>
      <c r="L451" s="37">
        <v>0</v>
      </c>
      <c r="N451" s="35">
        <v>58.5</v>
      </c>
      <c r="O451" t="s">
        <v>235</v>
      </c>
      <c r="Q451" s="35">
        <v>58.5</v>
      </c>
      <c r="R451" t="s">
        <v>274</v>
      </c>
      <c r="S451" s="34" t="s">
        <v>234</v>
      </c>
      <c r="T451" s="34" t="s">
        <v>234</v>
      </c>
    </row>
    <row r="452" spans="1:21" ht="19.5" customHeight="1" x14ac:dyDescent="0.25">
      <c r="A452" t="s">
        <v>437</v>
      </c>
      <c r="B452" t="s">
        <v>171</v>
      </c>
      <c r="C452">
        <v>618538</v>
      </c>
      <c r="D452" s="32">
        <v>31344.93</v>
      </c>
      <c r="E452" s="32">
        <v>5224.1499999999996</v>
      </c>
      <c r="F452" s="36" t="s">
        <v>232</v>
      </c>
      <c r="G452" s="37">
        <v>0</v>
      </c>
      <c r="H452" s="37">
        <v>0</v>
      </c>
      <c r="I452" s="37">
        <v>0</v>
      </c>
      <c r="J452" s="37">
        <v>0</v>
      </c>
      <c r="K452" s="37">
        <v>0</v>
      </c>
      <c r="L452" s="37">
        <v>0</v>
      </c>
      <c r="M452" t="s">
        <v>219</v>
      </c>
      <c r="N452" s="35">
        <v>26120.78</v>
      </c>
      <c r="O452" t="s">
        <v>235</v>
      </c>
      <c r="P452" t="s">
        <v>219</v>
      </c>
      <c r="Q452" s="35">
        <v>0</v>
      </c>
      <c r="R452" s="14" t="s">
        <v>234</v>
      </c>
      <c r="S452" s="34" t="s">
        <v>234</v>
      </c>
      <c r="T452" s="34" t="s">
        <v>234</v>
      </c>
      <c r="U452" t="s">
        <v>219</v>
      </c>
    </row>
    <row r="453" spans="1:21" ht="19.5" customHeight="1" x14ac:dyDescent="0.25">
      <c r="A453" t="s">
        <v>437</v>
      </c>
      <c r="B453" t="s">
        <v>544</v>
      </c>
      <c r="C453">
        <v>487</v>
      </c>
      <c r="D453" s="32">
        <v>24.35</v>
      </c>
      <c r="E453" s="32">
        <v>4.0599999999999996</v>
      </c>
      <c r="F453" s="36" t="s">
        <v>232</v>
      </c>
      <c r="G453" s="37">
        <v>0</v>
      </c>
      <c r="H453" s="37">
        <v>0</v>
      </c>
      <c r="I453" s="37">
        <v>0</v>
      </c>
      <c r="J453" s="37">
        <v>0</v>
      </c>
      <c r="K453" s="37">
        <v>0</v>
      </c>
      <c r="L453" s="37">
        <v>0</v>
      </c>
      <c r="M453" t="s">
        <v>219</v>
      </c>
      <c r="N453" s="35">
        <v>20.29</v>
      </c>
      <c r="O453" t="s">
        <v>235</v>
      </c>
      <c r="P453" t="s">
        <v>219</v>
      </c>
      <c r="Q453" s="35">
        <v>20</v>
      </c>
      <c r="R453" t="s">
        <v>274</v>
      </c>
      <c r="S453" s="34" t="s">
        <v>234</v>
      </c>
      <c r="T453" s="34" t="s">
        <v>234</v>
      </c>
    </row>
    <row r="454" spans="1:21" ht="19.5" customHeight="1" x14ac:dyDescent="0.25">
      <c r="A454" t="s">
        <v>437</v>
      </c>
      <c r="B454" t="s">
        <v>172</v>
      </c>
      <c r="C454">
        <v>1046</v>
      </c>
      <c r="D454" s="32">
        <v>52.3</v>
      </c>
      <c r="E454" s="32">
        <v>8.7899999999999991</v>
      </c>
      <c r="F454" s="36" t="s">
        <v>232</v>
      </c>
      <c r="G454" s="37">
        <v>0</v>
      </c>
      <c r="H454" s="37">
        <v>0</v>
      </c>
      <c r="I454" s="37">
        <v>0</v>
      </c>
      <c r="J454" s="37">
        <v>0</v>
      </c>
      <c r="K454" s="37">
        <v>0</v>
      </c>
      <c r="L454" s="37">
        <v>0</v>
      </c>
      <c r="M454" t="s">
        <v>219</v>
      </c>
      <c r="N454" s="35">
        <v>43.51</v>
      </c>
      <c r="O454" t="s">
        <v>235</v>
      </c>
      <c r="P454" t="s">
        <v>219</v>
      </c>
      <c r="Q454" s="35">
        <v>44</v>
      </c>
      <c r="R454" t="s">
        <v>274</v>
      </c>
      <c r="S454" s="34" t="s">
        <v>234</v>
      </c>
      <c r="T454" s="34" t="s">
        <v>234</v>
      </c>
      <c r="U454" t="s">
        <v>219</v>
      </c>
    </row>
    <row r="455" spans="1:21" ht="19.5" customHeight="1" x14ac:dyDescent="0.25">
      <c r="A455" t="s">
        <v>437</v>
      </c>
      <c r="B455" t="s">
        <v>545</v>
      </c>
      <c r="C455">
        <v>12010</v>
      </c>
      <c r="D455" s="32">
        <v>588.37</v>
      </c>
      <c r="E455" s="32">
        <v>98.06</v>
      </c>
      <c r="F455" s="36" t="s">
        <v>232</v>
      </c>
      <c r="G455" s="37">
        <v>0</v>
      </c>
      <c r="H455" s="37">
        <v>0</v>
      </c>
      <c r="I455" s="37">
        <v>0</v>
      </c>
      <c r="J455" s="37">
        <v>0</v>
      </c>
      <c r="K455" s="37">
        <v>0</v>
      </c>
      <c r="L455" s="37">
        <v>0</v>
      </c>
      <c r="M455" t="s">
        <v>219</v>
      </c>
      <c r="N455" s="35">
        <v>490.31</v>
      </c>
      <c r="O455" t="s">
        <v>237</v>
      </c>
      <c r="P455" t="s">
        <v>219</v>
      </c>
      <c r="Q455" s="35">
        <v>490</v>
      </c>
      <c r="R455" t="s">
        <v>346</v>
      </c>
      <c r="S455" s="34" t="s">
        <v>234</v>
      </c>
      <c r="T455" s="34" t="s">
        <v>234</v>
      </c>
      <c r="U455" t="s">
        <v>347</v>
      </c>
    </row>
    <row r="456" spans="1:21" ht="19.5" customHeight="1" x14ac:dyDescent="0.25">
      <c r="A456" t="s">
        <v>437</v>
      </c>
      <c r="B456" t="s">
        <v>173</v>
      </c>
      <c r="C456">
        <v>11430140</v>
      </c>
      <c r="D456" s="32">
        <v>571507</v>
      </c>
      <c r="E456" s="32">
        <v>95251</v>
      </c>
      <c r="F456" s="36" t="s">
        <v>232</v>
      </c>
      <c r="G456" s="37">
        <v>0</v>
      </c>
      <c r="H456" s="37">
        <v>0</v>
      </c>
      <c r="I456" s="37">
        <v>0</v>
      </c>
      <c r="J456" s="37">
        <v>0</v>
      </c>
      <c r="K456" s="37">
        <v>0</v>
      </c>
      <c r="L456" s="37">
        <v>0</v>
      </c>
      <c r="N456" s="35">
        <v>476256</v>
      </c>
      <c r="O456" t="s">
        <v>235</v>
      </c>
      <c r="Q456" s="35">
        <v>476256</v>
      </c>
      <c r="R456" t="s">
        <v>274</v>
      </c>
      <c r="S456" s="34" t="s">
        <v>234</v>
      </c>
      <c r="T456" s="34" t="s">
        <v>234</v>
      </c>
    </row>
    <row r="457" spans="1:21" ht="19.5" customHeight="1" x14ac:dyDescent="0.25">
      <c r="A457" t="s">
        <v>437</v>
      </c>
      <c r="B457" t="s">
        <v>174</v>
      </c>
      <c r="C457">
        <v>139385</v>
      </c>
      <c r="D457" s="32">
        <v>0.05</v>
      </c>
      <c r="E457" s="32">
        <v>0.01</v>
      </c>
      <c r="F457" s="36" t="s">
        <v>232</v>
      </c>
      <c r="G457" s="37">
        <v>0</v>
      </c>
      <c r="H457" s="37">
        <v>0</v>
      </c>
      <c r="I457" s="37">
        <v>0</v>
      </c>
      <c r="J457" s="37">
        <v>0</v>
      </c>
      <c r="K457" s="37">
        <v>0</v>
      </c>
      <c r="L457" s="37">
        <v>0</v>
      </c>
      <c r="M457" t="s">
        <v>219</v>
      </c>
      <c r="N457" s="35">
        <v>0.04</v>
      </c>
      <c r="O457" t="s">
        <v>237</v>
      </c>
      <c r="P457" t="s">
        <v>219</v>
      </c>
      <c r="Q457" s="35">
        <v>0</v>
      </c>
      <c r="S457" s="34" t="s">
        <v>234</v>
      </c>
      <c r="T457" s="34" t="s">
        <v>234</v>
      </c>
      <c r="U457" t="s">
        <v>348</v>
      </c>
    </row>
    <row r="458" spans="1:21" ht="19.5" customHeight="1" x14ac:dyDescent="0.25">
      <c r="A458" t="s">
        <v>437</v>
      </c>
      <c r="B458" t="s">
        <v>546</v>
      </c>
      <c r="C458">
        <v>5546</v>
      </c>
      <c r="D458" s="32">
        <v>277.3</v>
      </c>
      <c r="E458" s="32">
        <v>46.22</v>
      </c>
      <c r="F458" s="36" t="s">
        <v>232</v>
      </c>
      <c r="G458" s="37">
        <v>0</v>
      </c>
      <c r="H458" s="37">
        <v>0</v>
      </c>
      <c r="I458" s="37">
        <v>0</v>
      </c>
      <c r="J458" s="37">
        <v>0</v>
      </c>
      <c r="K458" s="37">
        <v>0</v>
      </c>
      <c r="L458" s="37">
        <v>0</v>
      </c>
      <c r="M458" t="s">
        <v>219</v>
      </c>
      <c r="N458" s="35">
        <v>231.08</v>
      </c>
      <c r="O458" t="s">
        <v>235</v>
      </c>
      <c r="P458" t="s">
        <v>219</v>
      </c>
      <c r="Q458" s="35">
        <v>231.08</v>
      </c>
      <c r="R458" t="s">
        <v>274</v>
      </c>
      <c r="S458" s="34" t="s">
        <v>234</v>
      </c>
      <c r="T458" s="34" t="s">
        <v>234</v>
      </c>
      <c r="U458" t="s">
        <v>349</v>
      </c>
    </row>
    <row r="459" spans="1:21" ht="19.5" customHeight="1" x14ac:dyDescent="0.25">
      <c r="A459" t="s">
        <v>437</v>
      </c>
      <c r="B459" t="s">
        <v>175</v>
      </c>
      <c r="C459">
        <v>1006555</v>
      </c>
      <c r="D459" s="32">
        <v>103878.47</v>
      </c>
      <c r="E459" s="32">
        <v>17313.080000000002</v>
      </c>
      <c r="F459" s="36" t="s">
        <v>232</v>
      </c>
      <c r="G459" s="37">
        <v>0</v>
      </c>
      <c r="H459" s="37">
        <v>0</v>
      </c>
      <c r="I459" s="37">
        <v>0</v>
      </c>
      <c r="J459" s="37">
        <v>0</v>
      </c>
      <c r="K459" s="37">
        <v>0</v>
      </c>
      <c r="L459" s="37">
        <v>0</v>
      </c>
      <c r="M459" t="s">
        <v>219</v>
      </c>
      <c r="N459" s="35">
        <v>86565.39</v>
      </c>
      <c r="O459" t="s">
        <v>235</v>
      </c>
      <c r="P459" t="s">
        <v>219</v>
      </c>
      <c r="Q459" s="35">
        <v>86565</v>
      </c>
      <c r="R459" t="s">
        <v>344</v>
      </c>
      <c r="S459" s="34" t="s">
        <v>234</v>
      </c>
      <c r="T459" s="34" t="s">
        <v>234</v>
      </c>
      <c r="U459" t="s">
        <v>350</v>
      </c>
    </row>
    <row r="460" spans="1:21" ht="19.5" customHeight="1" x14ac:dyDescent="0.25">
      <c r="A460" t="s">
        <v>437</v>
      </c>
      <c r="B460" t="s">
        <v>547</v>
      </c>
      <c r="C460">
        <v>275825</v>
      </c>
      <c r="D460" s="32">
        <v>13791.25</v>
      </c>
      <c r="E460" s="32">
        <v>2298.54</v>
      </c>
      <c r="F460" s="36" t="s">
        <v>232</v>
      </c>
      <c r="G460" s="37">
        <v>0</v>
      </c>
      <c r="H460" s="37">
        <v>0</v>
      </c>
      <c r="I460" s="37">
        <v>0</v>
      </c>
      <c r="J460" s="37">
        <v>0</v>
      </c>
      <c r="K460" s="37">
        <v>0</v>
      </c>
      <c r="L460" s="37">
        <v>0</v>
      </c>
      <c r="M460" t="s">
        <v>219</v>
      </c>
      <c r="N460" s="35">
        <v>11492.71</v>
      </c>
      <c r="O460" t="s">
        <v>235</v>
      </c>
      <c r="P460" t="s">
        <v>219</v>
      </c>
      <c r="Q460" s="35">
        <v>11493</v>
      </c>
      <c r="R460" t="s">
        <v>282</v>
      </c>
      <c r="S460" s="34" t="s">
        <v>234</v>
      </c>
      <c r="T460" s="34" t="s">
        <v>234</v>
      </c>
      <c r="U460" t="s">
        <v>219</v>
      </c>
    </row>
    <row r="461" spans="1:21" ht="19.5" customHeight="1" x14ac:dyDescent="0.25">
      <c r="A461" t="s">
        <v>437</v>
      </c>
      <c r="B461" t="s">
        <v>548</v>
      </c>
      <c r="C461">
        <v>10796559</v>
      </c>
      <c r="D461" s="32">
        <v>539690</v>
      </c>
      <c r="E461" s="32">
        <v>89610</v>
      </c>
      <c r="F461" s="36" t="s">
        <v>232</v>
      </c>
      <c r="G461" s="37">
        <v>0</v>
      </c>
      <c r="H461" s="37">
        <v>0</v>
      </c>
      <c r="I461" s="37">
        <v>0</v>
      </c>
      <c r="J461" s="37">
        <v>0</v>
      </c>
      <c r="K461" s="37">
        <v>0</v>
      </c>
      <c r="L461" s="37">
        <v>0</v>
      </c>
      <c r="M461" t="s">
        <v>219</v>
      </c>
      <c r="N461" s="35">
        <v>450080</v>
      </c>
      <c r="O461" t="s">
        <v>235</v>
      </c>
      <c r="P461" t="s">
        <v>219</v>
      </c>
      <c r="Q461" s="35">
        <v>450080</v>
      </c>
      <c r="R461" t="s">
        <v>281</v>
      </c>
      <c r="S461" s="34" t="s">
        <v>234</v>
      </c>
      <c r="T461" s="34" t="s">
        <v>234</v>
      </c>
      <c r="U461" t="s">
        <v>219</v>
      </c>
    </row>
    <row r="462" spans="1:21" ht="19.5" customHeight="1" x14ac:dyDescent="0.25">
      <c r="A462" t="s">
        <v>437</v>
      </c>
      <c r="B462" t="s">
        <v>549</v>
      </c>
      <c r="C462">
        <v>60244</v>
      </c>
      <c r="D462" s="32">
        <v>3012.2</v>
      </c>
      <c r="E462" s="32">
        <v>602.44000000000005</v>
      </c>
      <c r="F462" s="36" t="s">
        <v>232</v>
      </c>
      <c r="G462" s="37">
        <v>0</v>
      </c>
      <c r="H462" s="37">
        <v>0</v>
      </c>
      <c r="I462" s="37">
        <v>0</v>
      </c>
      <c r="J462" s="37">
        <v>0</v>
      </c>
      <c r="K462" s="37">
        <v>0</v>
      </c>
      <c r="L462" s="37">
        <v>0</v>
      </c>
      <c r="M462" t="s">
        <v>219</v>
      </c>
      <c r="N462" s="35">
        <v>2409.7600000000002</v>
      </c>
      <c r="O462" t="s">
        <v>244</v>
      </c>
      <c r="P462" t="s">
        <v>219</v>
      </c>
      <c r="Q462" s="35">
        <v>0</v>
      </c>
      <c r="R462" s="14" t="s">
        <v>234</v>
      </c>
      <c r="S462" s="34" t="s">
        <v>234</v>
      </c>
      <c r="T462" s="34" t="s">
        <v>234</v>
      </c>
    </row>
    <row r="463" spans="1:21" ht="19.5" customHeight="1" x14ac:dyDescent="0.25">
      <c r="A463" t="s">
        <v>437</v>
      </c>
      <c r="B463" t="s">
        <v>177</v>
      </c>
      <c r="C463">
        <v>637181382</v>
      </c>
      <c r="D463" s="32">
        <v>31859069.100000001</v>
      </c>
      <c r="E463" s="32">
        <v>5309844.8499999996</v>
      </c>
      <c r="F463" s="36">
        <f>SUM(G463:L463)</f>
        <v>3401740.67</v>
      </c>
      <c r="G463" s="37">
        <v>0</v>
      </c>
      <c r="H463" s="37">
        <v>0</v>
      </c>
      <c r="I463" s="37">
        <v>51131.38</v>
      </c>
      <c r="J463" s="37">
        <v>0</v>
      </c>
      <c r="K463" s="37">
        <v>3350609.29</v>
      </c>
      <c r="L463" s="37">
        <v>0</v>
      </c>
      <c r="M463" t="s">
        <v>219</v>
      </c>
      <c r="N463" s="35">
        <v>23147483.579999998</v>
      </c>
      <c r="O463" t="s">
        <v>235</v>
      </c>
      <c r="P463" t="s">
        <v>219</v>
      </c>
      <c r="Q463" s="35">
        <v>23147484</v>
      </c>
      <c r="R463" t="s">
        <v>282</v>
      </c>
      <c r="S463" s="34" t="s">
        <v>234</v>
      </c>
      <c r="T463" s="34" t="s">
        <v>234</v>
      </c>
      <c r="U463" t="s">
        <v>351</v>
      </c>
    </row>
    <row r="464" spans="1:21" ht="19.5" customHeight="1" x14ac:dyDescent="0.25">
      <c r="A464" t="s">
        <v>437</v>
      </c>
      <c r="B464" t="s">
        <v>178</v>
      </c>
      <c r="C464">
        <v>293</v>
      </c>
      <c r="D464" s="32">
        <v>14.65</v>
      </c>
      <c r="E464" s="32">
        <v>2.44</v>
      </c>
      <c r="F464" s="36" t="s">
        <v>232</v>
      </c>
      <c r="G464" s="37">
        <v>0</v>
      </c>
      <c r="H464" s="37">
        <v>0</v>
      </c>
      <c r="I464" s="37">
        <v>0</v>
      </c>
      <c r="J464" s="37">
        <v>0</v>
      </c>
      <c r="K464" s="37">
        <v>0</v>
      </c>
      <c r="L464" s="37">
        <v>0</v>
      </c>
      <c r="M464" t="s">
        <v>219</v>
      </c>
      <c r="N464" s="35">
        <v>12.21</v>
      </c>
      <c r="O464" t="s">
        <v>237</v>
      </c>
      <c r="P464" t="s">
        <v>550</v>
      </c>
      <c r="Q464" s="35">
        <v>12</v>
      </c>
      <c r="R464" t="s">
        <v>352</v>
      </c>
      <c r="S464" s="34" t="s">
        <v>234</v>
      </c>
      <c r="T464" s="34" t="s">
        <v>234</v>
      </c>
      <c r="U464" t="s">
        <v>219</v>
      </c>
    </row>
    <row r="465" spans="1:21" ht="19.5" customHeight="1" x14ac:dyDescent="0.25">
      <c r="A465" t="s">
        <v>437</v>
      </c>
      <c r="B465" t="s">
        <v>551</v>
      </c>
      <c r="C465">
        <v>166102</v>
      </c>
      <c r="D465" s="32">
        <v>7492</v>
      </c>
      <c r="E465" s="33" t="s">
        <v>234</v>
      </c>
      <c r="F465" s="36">
        <f>SUM(G465:L465)</f>
        <v>7474.59</v>
      </c>
      <c r="G465" s="37">
        <v>0</v>
      </c>
      <c r="H465" s="37">
        <v>0</v>
      </c>
      <c r="I465" s="37">
        <v>0</v>
      </c>
      <c r="J465" s="37">
        <v>0</v>
      </c>
      <c r="K465" s="37">
        <v>0</v>
      </c>
      <c r="L465" s="37">
        <v>7474.59</v>
      </c>
      <c r="N465" s="36" t="s">
        <v>234</v>
      </c>
      <c r="O465" t="s">
        <v>445</v>
      </c>
      <c r="Q465" s="34">
        <v>0</v>
      </c>
      <c r="S465" s="34" t="s">
        <v>234</v>
      </c>
      <c r="T465" s="34" t="s">
        <v>234</v>
      </c>
    </row>
    <row r="466" spans="1:21" ht="19.5" customHeight="1" x14ac:dyDescent="0.25">
      <c r="A466" t="s">
        <v>437</v>
      </c>
      <c r="B466" t="s">
        <v>179</v>
      </c>
      <c r="C466">
        <v>324</v>
      </c>
      <c r="D466" s="32">
        <v>16.2</v>
      </c>
      <c r="E466" s="32">
        <v>2.7</v>
      </c>
      <c r="F466" s="36" t="s">
        <v>232</v>
      </c>
      <c r="G466" s="37">
        <v>0</v>
      </c>
      <c r="H466" s="37">
        <v>0</v>
      </c>
      <c r="I466" s="37">
        <v>0</v>
      </c>
      <c r="J466" s="37">
        <v>0</v>
      </c>
      <c r="K466" s="37">
        <v>0</v>
      </c>
      <c r="L466" s="37">
        <v>0</v>
      </c>
      <c r="M466" t="s">
        <v>219</v>
      </c>
      <c r="N466" s="36" t="s">
        <v>234</v>
      </c>
      <c r="O466" t="s">
        <v>237</v>
      </c>
      <c r="P466" t="s">
        <v>219</v>
      </c>
      <c r="Q466" s="35">
        <v>13</v>
      </c>
      <c r="R466" t="s">
        <v>274</v>
      </c>
      <c r="S466" s="34" t="s">
        <v>234</v>
      </c>
      <c r="T466" s="34" t="s">
        <v>234</v>
      </c>
      <c r="U466" t="s">
        <v>353</v>
      </c>
    </row>
    <row r="467" spans="1:21" ht="19.5" customHeight="1" x14ac:dyDescent="0.25">
      <c r="A467" t="s">
        <v>437</v>
      </c>
      <c r="B467" t="s">
        <v>552</v>
      </c>
      <c r="C467">
        <v>125929333</v>
      </c>
      <c r="D467" s="32">
        <v>6296211</v>
      </c>
      <c r="E467" s="32">
        <v>1020247</v>
      </c>
      <c r="F467" s="36" t="s">
        <v>232</v>
      </c>
      <c r="G467" s="37">
        <v>0</v>
      </c>
      <c r="H467" s="37">
        <v>0</v>
      </c>
      <c r="I467" s="37">
        <v>0</v>
      </c>
      <c r="J467" s="37">
        <v>0</v>
      </c>
      <c r="K467" s="37">
        <v>0</v>
      </c>
      <c r="L467" s="37">
        <v>0</v>
      </c>
      <c r="M467" t="s">
        <v>219</v>
      </c>
      <c r="N467" s="36" t="s">
        <v>234</v>
      </c>
      <c r="O467" t="s">
        <v>235</v>
      </c>
      <c r="P467" t="s">
        <v>219</v>
      </c>
      <c r="Q467" s="35">
        <v>6296211</v>
      </c>
      <c r="R467" t="s">
        <v>282</v>
      </c>
      <c r="S467" s="34" t="s">
        <v>234</v>
      </c>
      <c r="T467" s="36">
        <v>19913286</v>
      </c>
      <c r="U467" t="s">
        <v>219</v>
      </c>
    </row>
    <row r="468" spans="1:21" ht="19.5" customHeight="1" x14ac:dyDescent="0.25">
      <c r="A468" t="s">
        <v>437</v>
      </c>
      <c r="B468" t="s">
        <v>553</v>
      </c>
      <c r="C468">
        <v>166161</v>
      </c>
      <c r="D468" s="32">
        <v>8308.0499999999993</v>
      </c>
      <c r="E468" s="32">
        <v>1384.68</v>
      </c>
      <c r="F468" s="36">
        <f>SUM(G468:L468)</f>
        <v>2404.81</v>
      </c>
      <c r="G468" s="37">
        <v>0</v>
      </c>
      <c r="H468" s="37">
        <v>0</v>
      </c>
      <c r="I468" s="37">
        <v>0</v>
      </c>
      <c r="J468" s="37">
        <v>0</v>
      </c>
      <c r="K468" s="37">
        <v>0</v>
      </c>
      <c r="L468" s="37">
        <v>2404.81</v>
      </c>
      <c r="M468" t="s">
        <v>554</v>
      </c>
      <c r="N468" s="35">
        <v>4518.5600000000004</v>
      </c>
      <c r="O468" t="s">
        <v>237</v>
      </c>
      <c r="P468" t="s">
        <v>219</v>
      </c>
      <c r="Q468" s="35">
        <v>0</v>
      </c>
      <c r="S468" s="34" t="s">
        <v>234</v>
      </c>
      <c r="T468" s="34" t="s">
        <v>234</v>
      </c>
      <c r="U468" t="s">
        <v>354</v>
      </c>
    </row>
    <row r="469" spans="1:21" ht="19.5" customHeight="1" x14ac:dyDescent="0.25">
      <c r="A469" t="s">
        <v>437</v>
      </c>
      <c r="B469" t="s">
        <v>181</v>
      </c>
      <c r="C469">
        <v>2665580</v>
      </c>
      <c r="D469" s="32">
        <v>133279</v>
      </c>
      <c r="E469" s="32">
        <v>22213.17</v>
      </c>
      <c r="F469" s="36">
        <f>SUM(G469:L469)</f>
        <v>66639.5</v>
      </c>
      <c r="G469" s="37">
        <v>0</v>
      </c>
      <c r="H469" s="37">
        <v>0</v>
      </c>
      <c r="I469" s="37">
        <v>0</v>
      </c>
      <c r="J469" s="37">
        <v>0</v>
      </c>
      <c r="K469" s="37">
        <v>0</v>
      </c>
      <c r="L469" s="37">
        <v>66639.5</v>
      </c>
      <c r="M469" t="s">
        <v>555</v>
      </c>
      <c r="N469" s="35">
        <v>44426.33</v>
      </c>
      <c r="O469" t="s">
        <v>235</v>
      </c>
      <c r="P469" t="s">
        <v>219</v>
      </c>
      <c r="Q469" s="35">
        <v>0</v>
      </c>
      <c r="R469" s="14" t="s">
        <v>234</v>
      </c>
      <c r="S469" s="34" t="s">
        <v>234</v>
      </c>
      <c r="T469" s="34" t="s">
        <v>234</v>
      </c>
      <c r="U469" t="s">
        <v>219</v>
      </c>
    </row>
    <row r="470" spans="1:21" ht="19.5" customHeight="1" x14ac:dyDescent="0.25">
      <c r="A470" t="s">
        <v>437</v>
      </c>
      <c r="B470" t="s">
        <v>183</v>
      </c>
      <c r="C470">
        <v>9580000</v>
      </c>
      <c r="D470" s="32">
        <v>479000</v>
      </c>
      <c r="E470" s="32">
        <v>93000</v>
      </c>
      <c r="F470" s="36">
        <f>SUM(G470:L470)</f>
        <v>46000</v>
      </c>
      <c r="G470" s="37">
        <v>0</v>
      </c>
      <c r="H470" s="37">
        <v>0</v>
      </c>
      <c r="I470" s="37">
        <v>0</v>
      </c>
      <c r="J470" s="37">
        <v>0</v>
      </c>
      <c r="K470" s="37">
        <v>46000</v>
      </c>
      <c r="L470" s="37">
        <v>0</v>
      </c>
      <c r="M470" t="s">
        <v>219</v>
      </c>
      <c r="N470" s="35">
        <v>340000</v>
      </c>
      <c r="O470" t="s">
        <v>235</v>
      </c>
      <c r="P470" t="s">
        <v>219</v>
      </c>
      <c r="Q470" s="35">
        <v>340000</v>
      </c>
      <c r="R470" t="s">
        <v>355</v>
      </c>
      <c r="S470" s="34" t="s">
        <v>234</v>
      </c>
      <c r="T470" s="36">
        <v>1363191</v>
      </c>
    </row>
    <row r="471" spans="1:21" ht="19.5" customHeight="1" x14ac:dyDescent="0.25">
      <c r="A471" t="s">
        <v>437</v>
      </c>
      <c r="B471" t="s">
        <v>556</v>
      </c>
      <c r="C471">
        <v>7714</v>
      </c>
      <c r="D471" s="32">
        <v>385.7</v>
      </c>
      <c r="E471" s="32">
        <v>64.28</v>
      </c>
      <c r="F471" s="36" t="s">
        <v>232</v>
      </c>
      <c r="G471" s="37">
        <v>0</v>
      </c>
      <c r="H471" s="37">
        <v>0</v>
      </c>
      <c r="I471" s="37">
        <v>0</v>
      </c>
      <c r="J471" s="37">
        <v>0</v>
      </c>
      <c r="K471" s="37">
        <v>0</v>
      </c>
      <c r="L471" s="37">
        <v>0</v>
      </c>
      <c r="M471" t="s">
        <v>219</v>
      </c>
      <c r="N471" s="35">
        <v>321.42</v>
      </c>
      <c r="O471" t="s">
        <v>235</v>
      </c>
      <c r="P471" t="s">
        <v>219</v>
      </c>
      <c r="Q471" s="35">
        <v>321</v>
      </c>
      <c r="R471" t="s">
        <v>282</v>
      </c>
      <c r="S471" s="34" t="s">
        <v>234</v>
      </c>
      <c r="T471" s="34" t="s">
        <v>234</v>
      </c>
      <c r="U471" t="s">
        <v>219</v>
      </c>
    </row>
    <row r="472" spans="1:21" ht="19.5" customHeight="1" x14ac:dyDescent="0.25">
      <c r="A472" t="s">
        <v>437</v>
      </c>
      <c r="B472" t="s">
        <v>557</v>
      </c>
      <c r="C472">
        <v>38323</v>
      </c>
      <c r="D472" s="32">
        <v>1916.15</v>
      </c>
      <c r="E472" s="32">
        <v>319.36</v>
      </c>
      <c r="F472" s="36" t="s">
        <v>232</v>
      </c>
      <c r="G472" s="37">
        <v>0</v>
      </c>
      <c r="H472" s="37">
        <v>0</v>
      </c>
      <c r="I472" s="37">
        <v>0</v>
      </c>
      <c r="J472" s="37">
        <v>0</v>
      </c>
      <c r="K472" s="37">
        <v>0</v>
      </c>
      <c r="L472" s="37">
        <v>0</v>
      </c>
      <c r="M472" t="s">
        <v>219</v>
      </c>
      <c r="N472" s="35">
        <v>1596.79</v>
      </c>
      <c r="O472" t="s">
        <v>237</v>
      </c>
      <c r="P472" t="s">
        <v>219</v>
      </c>
      <c r="Q472" s="35">
        <v>0</v>
      </c>
      <c r="S472" s="34" t="s">
        <v>234</v>
      </c>
      <c r="T472" s="34" t="s">
        <v>234</v>
      </c>
      <c r="U472" t="s">
        <v>219</v>
      </c>
    </row>
    <row r="473" spans="1:21" ht="19.5" customHeight="1" x14ac:dyDescent="0.25">
      <c r="A473" t="s">
        <v>437</v>
      </c>
      <c r="B473" t="s">
        <v>558</v>
      </c>
      <c r="C473">
        <v>9105271</v>
      </c>
      <c r="D473" s="32">
        <v>455769</v>
      </c>
      <c r="E473" s="32">
        <v>75961.5</v>
      </c>
      <c r="F473" s="36">
        <f>SUM(G473:L473)</f>
        <v>83347</v>
      </c>
      <c r="G473" s="37">
        <v>0</v>
      </c>
      <c r="H473" s="37">
        <v>0</v>
      </c>
      <c r="I473" s="37">
        <v>0</v>
      </c>
      <c r="J473" s="37">
        <v>0</v>
      </c>
      <c r="K473" s="37">
        <v>0</v>
      </c>
      <c r="L473" s="37">
        <v>83347</v>
      </c>
      <c r="M473" t="s">
        <v>559</v>
      </c>
      <c r="N473" s="35">
        <v>296460.65999999997</v>
      </c>
      <c r="O473" t="s">
        <v>235</v>
      </c>
      <c r="P473" t="s">
        <v>560</v>
      </c>
      <c r="Q473" s="35">
        <v>296460.65999999997</v>
      </c>
      <c r="R473" t="s">
        <v>356</v>
      </c>
      <c r="S473" s="34" t="s">
        <v>234</v>
      </c>
      <c r="T473" s="36">
        <v>949799</v>
      </c>
      <c r="U473" t="s">
        <v>357</v>
      </c>
    </row>
    <row r="474" spans="1:21" ht="19.5" customHeight="1" x14ac:dyDescent="0.25">
      <c r="A474" t="s">
        <v>437</v>
      </c>
      <c r="B474" t="s">
        <v>184</v>
      </c>
      <c r="C474">
        <v>2662</v>
      </c>
      <c r="D474" s="32">
        <v>133.1</v>
      </c>
      <c r="E474" s="32">
        <v>22.18</v>
      </c>
      <c r="F474" s="36" t="s">
        <v>232</v>
      </c>
      <c r="G474" s="37">
        <v>0</v>
      </c>
      <c r="H474" s="37">
        <v>0</v>
      </c>
      <c r="I474" s="37">
        <v>0</v>
      </c>
      <c r="J474" s="37">
        <v>0</v>
      </c>
      <c r="K474" s="37">
        <v>0</v>
      </c>
      <c r="L474" s="37">
        <v>0</v>
      </c>
      <c r="M474" t="s">
        <v>219</v>
      </c>
      <c r="N474" s="35">
        <v>110.92</v>
      </c>
      <c r="O474" t="s">
        <v>250</v>
      </c>
      <c r="P474" t="s">
        <v>268</v>
      </c>
      <c r="Q474" s="35">
        <v>0</v>
      </c>
      <c r="S474" s="34" t="s">
        <v>234</v>
      </c>
      <c r="T474" s="34" t="s">
        <v>234</v>
      </c>
      <c r="U474" t="s">
        <v>219</v>
      </c>
    </row>
    <row r="475" spans="1:21" ht="19.5" customHeight="1" x14ac:dyDescent="0.25">
      <c r="A475" t="s">
        <v>437</v>
      </c>
      <c r="B475" t="s">
        <v>185</v>
      </c>
      <c r="C475">
        <v>1541987</v>
      </c>
      <c r="D475" s="32">
        <v>77099</v>
      </c>
      <c r="E475" s="32">
        <v>12850</v>
      </c>
      <c r="F475" s="36" t="s">
        <v>232</v>
      </c>
      <c r="G475" s="37">
        <v>0</v>
      </c>
      <c r="H475" s="37">
        <v>0</v>
      </c>
      <c r="I475" s="37">
        <v>0</v>
      </c>
      <c r="J475" s="37">
        <v>0</v>
      </c>
      <c r="K475" s="37">
        <v>0</v>
      </c>
      <c r="L475" s="37">
        <v>0</v>
      </c>
      <c r="M475" t="s">
        <v>219</v>
      </c>
      <c r="N475" s="35">
        <v>64249</v>
      </c>
      <c r="O475" t="s">
        <v>235</v>
      </c>
      <c r="P475" t="s">
        <v>219</v>
      </c>
      <c r="Q475" s="35">
        <v>64249</v>
      </c>
      <c r="R475" t="s">
        <v>277</v>
      </c>
      <c r="S475" s="34" t="s">
        <v>234</v>
      </c>
      <c r="T475" s="34" t="s">
        <v>234</v>
      </c>
      <c r="U475" t="s">
        <v>219</v>
      </c>
    </row>
    <row r="476" spans="1:21" ht="19.5" customHeight="1" x14ac:dyDescent="0.25">
      <c r="A476" t="s">
        <v>437</v>
      </c>
      <c r="B476" t="s">
        <v>186</v>
      </c>
      <c r="C476">
        <v>57524</v>
      </c>
      <c r="D476" s="32">
        <v>2876.2</v>
      </c>
      <c r="E476" s="32">
        <v>575.24</v>
      </c>
      <c r="F476" s="36" t="s">
        <v>232</v>
      </c>
      <c r="G476" s="37">
        <v>0</v>
      </c>
      <c r="H476" s="37">
        <v>0</v>
      </c>
      <c r="I476" s="37">
        <v>0</v>
      </c>
      <c r="J476" s="37">
        <v>0</v>
      </c>
      <c r="K476" s="37">
        <v>0</v>
      </c>
      <c r="L476" s="37">
        <v>0</v>
      </c>
      <c r="M476" t="s">
        <v>219</v>
      </c>
      <c r="N476" s="35">
        <v>2300.96</v>
      </c>
      <c r="O476" t="s">
        <v>235</v>
      </c>
      <c r="P476" t="s">
        <v>219</v>
      </c>
      <c r="Q476" s="35">
        <v>2300</v>
      </c>
      <c r="R476" t="s">
        <v>282</v>
      </c>
      <c r="S476" s="34" t="s">
        <v>234</v>
      </c>
      <c r="T476" s="34" t="s">
        <v>234</v>
      </c>
      <c r="U476" t="s">
        <v>358</v>
      </c>
    </row>
    <row r="477" spans="1:21" ht="19.5" customHeight="1" x14ac:dyDescent="0.25">
      <c r="A477" t="s">
        <v>437</v>
      </c>
      <c r="B477" t="s">
        <v>187</v>
      </c>
      <c r="C477">
        <v>1816031</v>
      </c>
      <c r="D477" s="32">
        <v>176510.44</v>
      </c>
      <c r="E477" s="32">
        <v>29418.45</v>
      </c>
      <c r="F477" s="36">
        <f>SUM(G477:L477)</f>
        <v>123457.43</v>
      </c>
      <c r="G477" s="37">
        <v>0</v>
      </c>
      <c r="H477" s="37">
        <v>0</v>
      </c>
      <c r="I477" s="37">
        <v>0</v>
      </c>
      <c r="J477" s="37">
        <v>0</v>
      </c>
      <c r="K477" s="37">
        <v>0</v>
      </c>
      <c r="L477" s="37">
        <v>123457.43</v>
      </c>
      <c r="M477" t="s">
        <v>561</v>
      </c>
      <c r="N477" s="35">
        <v>23634.560000000001</v>
      </c>
      <c r="O477" t="s">
        <v>237</v>
      </c>
      <c r="P477" t="s">
        <v>219</v>
      </c>
      <c r="Q477" s="35">
        <v>0</v>
      </c>
      <c r="S477" s="34" t="s">
        <v>234</v>
      </c>
      <c r="T477" s="34" t="s">
        <v>234</v>
      </c>
      <c r="U477" t="s">
        <v>219</v>
      </c>
    </row>
    <row r="478" spans="1:21" ht="19.5" customHeight="1" x14ac:dyDescent="0.25">
      <c r="A478" t="s">
        <v>437</v>
      </c>
      <c r="B478" t="s">
        <v>188</v>
      </c>
      <c r="C478">
        <v>19528402</v>
      </c>
      <c r="D478" s="32">
        <v>976420</v>
      </c>
      <c r="E478" s="32">
        <v>1</v>
      </c>
      <c r="F478" s="36" t="s">
        <v>232</v>
      </c>
      <c r="G478" s="37">
        <v>0</v>
      </c>
      <c r="H478" s="37">
        <v>0</v>
      </c>
      <c r="I478" s="37">
        <v>0</v>
      </c>
      <c r="J478" s="37">
        <v>0</v>
      </c>
      <c r="K478" s="37">
        <v>0</v>
      </c>
      <c r="L478" s="37">
        <v>0</v>
      </c>
      <c r="M478" t="s">
        <v>219</v>
      </c>
      <c r="N478" s="35">
        <v>781136</v>
      </c>
      <c r="O478" t="s">
        <v>235</v>
      </c>
      <c r="P478" t="s">
        <v>219</v>
      </c>
      <c r="Q478" s="35">
        <v>0</v>
      </c>
      <c r="R478" s="14" t="s">
        <v>234</v>
      </c>
      <c r="S478" s="34" t="s">
        <v>234</v>
      </c>
      <c r="T478" s="34" t="s">
        <v>234</v>
      </c>
      <c r="U478" t="s">
        <v>219</v>
      </c>
    </row>
    <row r="479" spans="1:21" ht="19.5" customHeight="1" x14ac:dyDescent="0.25">
      <c r="A479" t="s">
        <v>437</v>
      </c>
      <c r="B479" t="s">
        <v>189</v>
      </c>
      <c r="C479">
        <v>451479</v>
      </c>
      <c r="D479" s="32">
        <v>22573.95</v>
      </c>
      <c r="E479" s="32">
        <v>451.47899999999998</v>
      </c>
      <c r="F479" s="36" t="s">
        <v>232</v>
      </c>
      <c r="G479" s="37">
        <v>0</v>
      </c>
      <c r="H479" s="37">
        <v>0</v>
      </c>
      <c r="I479" s="37">
        <v>0</v>
      </c>
      <c r="J479" s="37">
        <v>0</v>
      </c>
      <c r="K479" s="37">
        <v>0</v>
      </c>
      <c r="L479" s="37">
        <v>0</v>
      </c>
      <c r="M479" t="s">
        <v>219</v>
      </c>
      <c r="N479" s="35">
        <v>22122.47</v>
      </c>
      <c r="O479" t="s">
        <v>235</v>
      </c>
      <c r="P479" t="s">
        <v>219</v>
      </c>
      <c r="Q479" s="35">
        <v>22573</v>
      </c>
      <c r="R479" t="s">
        <v>274</v>
      </c>
      <c r="S479" s="34" t="s">
        <v>234</v>
      </c>
      <c r="T479" s="34" t="s">
        <v>234</v>
      </c>
      <c r="U479" t="s">
        <v>219</v>
      </c>
    </row>
    <row r="480" spans="1:21" ht="19.5" customHeight="1" x14ac:dyDescent="0.25">
      <c r="A480" t="s">
        <v>437</v>
      </c>
      <c r="B480" t="s">
        <v>562</v>
      </c>
      <c r="C480">
        <v>923872</v>
      </c>
      <c r="D480" s="32">
        <v>46193.599999999999</v>
      </c>
      <c r="E480" s="32">
        <v>7698.93</v>
      </c>
      <c r="F480" s="36" t="s">
        <v>232</v>
      </c>
      <c r="G480" s="37">
        <v>0</v>
      </c>
      <c r="H480" s="37">
        <v>0</v>
      </c>
      <c r="I480" s="37">
        <v>0</v>
      </c>
      <c r="J480" s="37">
        <v>0</v>
      </c>
      <c r="K480" s="37">
        <v>0</v>
      </c>
      <c r="L480" s="37">
        <v>0</v>
      </c>
      <c r="M480" t="s">
        <v>219</v>
      </c>
      <c r="N480" s="35">
        <v>38494.67</v>
      </c>
      <c r="O480" t="s">
        <v>235</v>
      </c>
      <c r="P480" t="s">
        <v>219</v>
      </c>
      <c r="Q480" s="35">
        <v>38495</v>
      </c>
      <c r="R480" t="s">
        <v>274</v>
      </c>
      <c r="S480" s="34" t="s">
        <v>234</v>
      </c>
      <c r="T480" s="34" t="s">
        <v>234</v>
      </c>
    </row>
    <row r="481" spans="1:21" ht="19.5" customHeight="1" x14ac:dyDescent="0.25">
      <c r="A481" t="s">
        <v>437</v>
      </c>
      <c r="B481" t="s">
        <v>563</v>
      </c>
      <c r="C481">
        <v>2907</v>
      </c>
      <c r="D481" s="32">
        <v>290.7</v>
      </c>
      <c r="E481" s="32">
        <v>58.14</v>
      </c>
      <c r="F481" s="36" t="s">
        <v>232</v>
      </c>
      <c r="G481" s="37">
        <v>0</v>
      </c>
      <c r="H481" s="37">
        <v>0</v>
      </c>
      <c r="I481" s="37">
        <v>0</v>
      </c>
      <c r="J481" s="37">
        <v>0</v>
      </c>
      <c r="K481" s="37">
        <v>0</v>
      </c>
      <c r="L481" s="37">
        <v>0</v>
      </c>
      <c r="M481" t="s">
        <v>219</v>
      </c>
      <c r="N481" s="35">
        <v>231.92</v>
      </c>
      <c r="O481" t="s">
        <v>235</v>
      </c>
      <c r="P481" t="s">
        <v>564</v>
      </c>
      <c r="Q481" s="35">
        <v>290</v>
      </c>
      <c r="R481" t="s">
        <v>359</v>
      </c>
      <c r="S481" s="34" t="s">
        <v>234</v>
      </c>
      <c r="T481" s="34" t="s">
        <v>234</v>
      </c>
      <c r="U481" t="s">
        <v>219</v>
      </c>
    </row>
    <row r="482" spans="1:21" ht="19.5" customHeight="1" x14ac:dyDescent="0.25">
      <c r="A482" t="s">
        <v>437</v>
      </c>
      <c r="B482" t="s">
        <v>190</v>
      </c>
      <c r="C482">
        <v>221759</v>
      </c>
      <c r="D482" s="32">
        <v>11087.95</v>
      </c>
      <c r="E482" s="32">
        <v>1848</v>
      </c>
      <c r="F482" s="36" t="s">
        <v>232</v>
      </c>
      <c r="G482" s="37">
        <v>0</v>
      </c>
      <c r="H482" s="37">
        <v>0</v>
      </c>
      <c r="I482" s="37">
        <v>0</v>
      </c>
      <c r="J482" s="37">
        <v>0</v>
      </c>
      <c r="K482" s="37">
        <v>0</v>
      </c>
      <c r="L482" s="37">
        <v>0</v>
      </c>
      <c r="M482" t="s">
        <v>219</v>
      </c>
      <c r="N482" s="35">
        <v>9239.9500000000007</v>
      </c>
      <c r="O482" t="s">
        <v>235</v>
      </c>
      <c r="P482" t="s">
        <v>219</v>
      </c>
      <c r="Q482" s="35">
        <v>11088</v>
      </c>
      <c r="R482" t="s">
        <v>360</v>
      </c>
      <c r="S482" s="34" t="s">
        <v>234</v>
      </c>
      <c r="T482" s="34" t="s">
        <v>234</v>
      </c>
    </row>
    <row r="483" spans="1:21" ht="19.5" customHeight="1" x14ac:dyDescent="0.25">
      <c r="A483" t="s">
        <v>437</v>
      </c>
      <c r="B483" t="s">
        <v>565</v>
      </c>
      <c r="C483">
        <v>5298</v>
      </c>
      <c r="D483" s="32">
        <v>264.89999999999998</v>
      </c>
      <c r="E483" s="32">
        <v>44.15</v>
      </c>
      <c r="F483" s="36" t="s">
        <v>232</v>
      </c>
      <c r="G483" s="37">
        <v>0</v>
      </c>
      <c r="H483" s="37">
        <v>0</v>
      </c>
      <c r="I483" s="37">
        <v>0</v>
      </c>
      <c r="J483" s="37">
        <v>0</v>
      </c>
      <c r="K483" s="37">
        <v>0</v>
      </c>
      <c r="L483" s="37">
        <v>0</v>
      </c>
      <c r="M483" t="s">
        <v>219</v>
      </c>
      <c r="N483" s="35">
        <v>220.75</v>
      </c>
      <c r="O483" t="s">
        <v>235</v>
      </c>
      <c r="P483" t="s">
        <v>219</v>
      </c>
      <c r="Q483" s="35">
        <v>221</v>
      </c>
      <c r="R483" t="s">
        <v>283</v>
      </c>
      <c r="S483" s="34" t="s">
        <v>234</v>
      </c>
      <c r="T483" s="34" t="s">
        <v>234</v>
      </c>
      <c r="U483" t="s">
        <v>219</v>
      </c>
    </row>
    <row r="484" spans="1:21" ht="19.5" customHeight="1" x14ac:dyDescent="0.25">
      <c r="A484" t="s">
        <v>437</v>
      </c>
      <c r="B484" t="s">
        <v>566</v>
      </c>
      <c r="C484">
        <v>2351</v>
      </c>
      <c r="D484" s="32">
        <v>587.75</v>
      </c>
      <c r="E484" s="32">
        <v>117.55</v>
      </c>
      <c r="F484" s="36" t="s">
        <v>232</v>
      </c>
      <c r="G484" s="37">
        <v>0</v>
      </c>
      <c r="H484" s="37">
        <v>0</v>
      </c>
      <c r="I484" s="37">
        <v>0</v>
      </c>
      <c r="J484" s="37">
        <v>0</v>
      </c>
      <c r="K484" s="37">
        <v>0</v>
      </c>
      <c r="L484" s="37">
        <v>0</v>
      </c>
      <c r="M484" t="s">
        <v>219</v>
      </c>
      <c r="N484" s="35">
        <v>470.2</v>
      </c>
      <c r="O484" t="s">
        <v>235</v>
      </c>
      <c r="P484" t="s">
        <v>219</v>
      </c>
      <c r="Q484" s="35">
        <v>470</v>
      </c>
      <c r="R484" t="s">
        <v>282</v>
      </c>
      <c r="S484" s="36">
        <v>2500</v>
      </c>
      <c r="T484" s="34" t="s">
        <v>234</v>
      </c>
      <c r="U484" t="s">
        <v>361</v>
      </c>
    </row>
    <row r="485" spans="1:21" ht="19.5" customHeight="1" x14ac:dyDescent="0.25">
      <c r="A485" t="s">
        <v>437</v>
      </c>
      <c r="B485" t="s">
        <v>191</v>
      </c>
      <c r="C485">
        <v>58430</v>
      </c>
      <c r="D485" s="32">
        <v>3461</v>
      </c>
      <c r="E485" s="32">
        <v>576.83000000000004</v>
      </c>
      <c r="F485" s="36" t="s">
        <v>232</v>
      </c>
      <c r="G485" s="37">
        <v>0</v>
      </c>
      <c r="H485" s="37">
        <v>0</v>
      </c>
      <c r="I485" s="37">
        <v>0</v>
      </c>
      <c r="J485" s="37">
        <v>0</v>
      </c>
      <c r="K485" s="37">
        <v>0</v>
      </c>
      <c r="L485" s="37">
        <v>0</v>
      </c>
      <c r="M485" t="s">
        <v>219</v>
      </c>
      <c r="N485" s="35">
        <v>2884.17</v>
      </c>
      <c r="O485" t="s">
        <v>235</v>
      </c>
      <c r="P485" t="s">
        <v>219</v>
      </c>
      <c r="Q485" s="35">
        <v>2884</v>
      </c>
      <c r="R485" t="s">
        <v>362</v>
      </c>
      <c r="S485" s="34" t="s">
        <v>234</v>
      </c>
      <c r="T485" s="34" t="s">
        <v>234</v>
      </c>
      <c r="U485" t="s">
        <v>219</v>
      </c>
    </row>
    <row r="486" spans="1:21" ht="19.5" customHeight="1" x14ac:dyDescent="0.25">
      <c r="A486" t="s">
        <v>437</v>
      </c>
      <c r="B486" t="s">
        <v>567</v>
      </c>
      <c r="C486">
        <v>26233</v>
      </c>
      <c r="D486" s="32">
        <v>1311.65</v>
      </c>
      <c r="E486" s="32">
        <v>218.61</v>
      </c>
      <c r="F486" s="36" t="s">
        <v>232</v>
      </c>
      <c r="G486" s="37">
        <v>0</v>
      </c>
      <c r="H486" s="37">
        <v>0</v>
      </c>
      <c r="I486" s="37">
        <v>0</v>
      </c>
      <c r="J486" s="37">
        <v>0</v>
      </c>
      <c r="K486" s="37">
        <v>0</v>
      </c>
      <c r="L486" s="37">
        <v>0</v>
      </c>
      <c r="M486" t="s">
        <v>219</v>
      </c>
      <c r="N486" s="35">
        <v>1093.04</v>
      </c>
      <c r="O486" t="s">
        <v>237</v>
      </c>
      <c r="P486" t="s">
        <v>568</v>
      </c>
      <c r="Q486" s="35">
        <v>0</v>
      </c>
      <c r="S486" s="34" t="s">
        <v>234</v>
      </c>
      <c r="T486" s="34" t="s">
        <v>234</v>
      </c>
      <c r="U486" t="s">
        <v>219</v>
      </c>
    </row>
    <row r="487" spans="1:21" ht="19.5" customHeight="1" x14ac:dyDescent="0.25">
      <c r="A487" t="s">
        <v>437</v>
      </c>
      <c r="B487" t="s">
        <v>193</v>
      </c>
      <c r="C487">
        <v>37970</v>
      </c>
      <c r="D487" s="32">
        <v>2542.4499999999998</v>
      </c>
      <c r="E487" s="32">
        <v>423.74</v>
      </c>
      <c r="F487" s="36">
        <f>SUM(G487:L487)</f>
        <v>1</v>
      </c>
      <c r="G487" s="37">
        <v>0</v>
      </c>
      <c r="H487" s="37">
        <v>1</v>
      </c>
      <c r="I487" s="37">
        <v>0</v>
      </c>
      <c r="J487" s="37">
        <v>0</v>
      </c>
      <c r="K487" s="37">
        <v>0</v>
      </c>
      <c r="L487" s="37">
        <v>0</v>
      </c>
      <c r="M487" t="s">
        <v>219</v>
      </c>
      <c r="N487" s="35">
        <v>2117.71</v>
      </c>
      <c r="O487" t="s">
        <v>235</v>
      </c>
      <c r="P487" t="s">
        <v>219</v>
      </c>
      <c r="Q487" s="35">
        <v>2000</v>
      </c>
      <c r="R487" t="s">
        <v>282</v>
      </c>
      <c r="S487" s="34" t="s">
        <v>234</v>
      </c>
      <c r="T487" s="34" t="s">
        <v>234</v>
      </c>
      <c r="U487" t="s">
        <v>219</v>
      </c>
    </row>
    <row r="488" spans="1:21" ht="19.5" customHeight="1" x14ac:dyDescent="0.25">
      <c r="A488" t="s">
        <v>437</v>
      </c>
      <c r="B488" t="s">
        <v>194</v>
      </c>
      <c r="C488">
        <v>56169</v>
      </c>
      <c r="D488" s="32">
        <v>2808.45</v>
      </c>
      <c r="E488" s="32">
        <v>468.08</v>
      </c>
      <c r="F488" s="36" t="s">
        <v>232</v>
      </c>
      <c r="G488" s="37">
        <v>0</v>
      </c>
      <c r="H488" s="37">
        <v>0</v>
      </c>
      <c r="I488" s="37">
        <v>0</v>
      </c>
      <c r="J488" s="37">
        <v>0</v>
      </c>
      <c r="K488" s="37">
        <v>0</v>
      </c>
      <c r="L488" s="37">
        <v>0</v>
      </c>
      <c r="M488" t="s">
        <v>219</v>
      </c>
      <c r="N488" s="35">
        <v>2340.37</v>
      </c>
      <c r="O488" t="s">
        <v>237</v>
      </c>
      <c r="P488" t="s">
        <v>219</v>
      </c>
      <c r="Q488" s="35">
        <v>0</v>
      </c>
      <c r="S488" s="34" t="s">
        <v>234</v>
      </c>
      <c r="T488" s="34" t="s">
        <v>234</v>
      </c>
      <c r="U488" t="s">
        <v>219</v>
      </c>
    </row>
    <row r="489" spans="1:21" ht="19.5" customHeight="1" x14ac:dyDescent="0.25">
      <c r="A489" t="s">
        <v>437</v>
      </c>
      <c r="B489" t="s">
        <v>195</v>
      </c>
      <c r="C489">
        <v>277</v>
      </c>
      <c r="D489" s="32">
        <v>27.7</v>
      </c>
      <c r="E489" s="32">
        <v>5.96</v>
      </c>
      <c r="F489" s="36" t="s">
        <v>232</v>
      </c>
      <c r="G489" s="37">
        <v>0</v>
      </c>
      <c r="H489" s="37">
        <v>0</v>
      </c>
      <c r="I489" s="37">
        <v>0</v>
      </c>
      <c r="J489" s="37">
        <v>0</v>
      </c>
      <c r="K489" s="37">
        <v>0</v>
      </c>
      <c r="L489" s="37">
        <v>0</v>
      </c>
      <c r="M489" t="s">
        <v>219</v>
      </c>
      <c r="N489" s="35">
        <v>21.74</v>
      </c>
      <c r="O489" t="s">
        <v>237</v>
      </c>
      <c r="P489" t="s">
        <v>219</v>
      </c>
      <c r="Q489" s="35">
        <v>0</v>
      </c>
      <c r="S489" s="34" t="s">
        <v>234</v>
      </c>
      <c r="T489" s="34" t="s">
        <v>234</v>
      </c>
      <c r="U489" t="s">
        <v>219</v>
      </c>
    </row>
    <row r="490" spans="1:21" ht="19.5" customHeight="1" x14ac:dyDescent="0.25">
      <c r="A490" t="s">
        <v>437</v>
      </c>
      <c r="B490" t="s">
        <v>197</v>
      </c>
      <c r="C490">
        <v>10508</v>
      </c>
      <c r="D490" s="32">
        <v>1201.5999999999999</v>
      </c>
      <c r="E490" s="32">
        <v>200.3</v>
      </c>
      <c r="F490" s="36" t="s">
        <v>232</v>
      </c>
      <c r="G490" s="37">
        <v>0</v>
      </c>
      <c r="H490" s="37">
        <v>0</v>
      </c>
      <c r="I490" s="37">
        <v>0</v>
      </c>
      <c r="J490" s="37">
        <v>0</v>
      </c>
      <c r="K490" s="37">
        <v>0</v>
      </c>
      <c r="L490" s="37">
        <v>0</v>
      </c>
      <c r="M490" t="s">
        <v>219</v>
      </c>
      <c r="N490" s="35">
        <v>1001.3</v>
      </c>
      <c r="O490" t="s">
        <v>250</v>
      </c>
      <c r="P490" t="s">
        <v>569</v>
      </c>
      <c r="Q490" s="35">
        <v>0</v>
      </c>
      <c r="S490" s="36">
        <v>19000</v>
      </c>
      <c r="T490" s="36">
        <v>9216</v>
      </c>
    </row>
    <row r="491" spans="1:21" ht="19.5" customHeight="1" x14ac:dyDescent="0.25">
      <c r="A491" t="s">
        <v>437</v>
      </c>
      <c r="B491" t="s">
        <v>198</v>
      </c>
      <c r="C491">
        <v>175181</v>
      </c>
      <c r="D491" s="32">
        <v>8759.0499999999993</v>
      </c>
      <c r="E491" s="32">
        <v>1459.85</v>
      </c>
      <c r="F491" s="36" t="s">
        <v>232</v>
      </c>
      <c r="G491" s="37">
        <v>0</v>
      </c>
      <c r="H491" s="37">
        <v>0</v>
      </c>
      <c r="I491" s="37">
        <v>0</v>
      </c>
      <c r="J491" s="37">
        <v>0</v>
      </c>
      <c r="K491" s="37">
        <v>0</v>
      </c>
      <c r="L491" s="37">
        <v>0</v>
      </c>
      <c r="M491" t="s">
        <v>219</v>
      </c>
      <c r="N491" s="35">
        <v>7299.2</v>
      </c>
      <c r="O491" t="s">
        <v>235</v>
      </c>
      <c r="P491" t="s">
        <v>219</v>
      </c>
      <c r="Q491" s="35">
        <v>0</v>
      </c>
      <c r="R491" s="14" t="s">
        <v>234</v>
      </c>
      <c r="S491" s="34" t="s">
        <v>234</v>
      </c>
      <c r="T491" s="34" t="s">
        <v>234</v>
      </c>
    </row>
    <row r="492" spans="1:21" ht="19.5" customHeight="1" x14ac:dyDescent="0.25">
      <c r="A492" t="s">
        <v>437</v>
      </c>
      <c r="B492" t="s">
        <v>570</v>
      </c>
      <c r="C492">
        <v>20657</v>
      </c>
      <c r="D492" s="32">
        <v>1032.8499999999999</v>
      </c>
      <c r="E492" s="32">
        <v>206.57</v>
      </c>
      <c r="F492" s="36" t="s">
        <v>232</v>
      </c>
      <c r="G492" s="37">
        <v>0</v>
      </c>
      <c r="H492" s="37">
        <v>0</v>
      </c>
      <c r="I492" s="37">
        <v>0</v>
      </c>
      <c r="J492" s="37">
        <v>0</v>
      </c>
      <c r="K492" s="37">
        <v>0</v>
      </c>
      <c r="L492" s="37">
        <v>0</v>
      </c>
      <c r="N492" s="35">
        <v>826.28</v>
      </c>
      <c r="O492" t="s">
        <v>235</v>
      </c>
      <c r="Q492" s="35">
        <v>826.28</v>
      </c>
      <c r="R492" t="s">
        <v>274</v>
      </c>
      <c r="S492" s="34" t="s">
        <v>234</v>
      </c>
      <c r="T492" s="34" t="s">
        <v>234</v>
      </c>
    </row>
    <row r="493" spans="1:21" ht="19.5" customHeight="1" x14ac:dyDescent="0.25">
      <c r="A493" t="s">
        <v>437</v>
      </c>
      <c r="B493" t="s">
        <v>571</v>
      </c>
      <c r="C493">
        <v>4027435</v>
      </c>
      <c r="D493" s="32">
        <v>206471</v>
      </c>
      <c r="E493" s="32">
        <v>34412</v>
      </c>
      <c r="F493" s="36">
        <f>SUM(G493:L493)</f>
        <v>39559</v>
      </c>
      <c r="G493" s="37">
        <v>0</v>
      </c>
      <c r="H493" s="37">
        <v>27787</v>
      </c>
      <c r="I493" s="37">
        <v>6184</v>
      </c>
      <c r="J493" s="37">
        <v>0</v>
      </c>
      <c r="K493" s="37">
        <v>5588</v>
      </c>
      <c r="L493" s="37">
        <v>0</v>
      </c>
      <c r="M493" t="s">
        <v>219</v>
      </c>
      <c r="N493" s="35">
        <v>132500</v>
      </c>
      <c r="O493" t="s">
        <v>235</v>
      </c>
      <c r="P493" t="s">
        <v>219</v>
      </c>
      <c r="Q493" s="35">
        <v>132500</v>
      </c>
      <c r="R493" t="s">
        <v>282</v>
      </c>
      <c r="S493" s="34" t="s">
        <v>234</v>
      </c>
      <c r="T493" s="36">
        <v>2970759</v>
      </c>
      <c r="U493" t="s">
        <v>219</v>
      </c>
    </row>
    <row r="494" spans="1:21" ht="19.5" customHeight="1" x14ac:dyDescent="0.25">
      <c r="A494" t="s">
        <v>437</v>
      </c>
      <c r="B494" t="s">
        <v>201</v>
      </c>
      <c r="C494">
        <v>5592</v>
      </c>
      <c r="D494" s="32">
        <v>279.60000000000002</v>
      </c>
      <c r="E494" s="32">
        <v>55.92</v>
      </c>
      <c r="F494" s="36" t="s">
        <v>232</v>
      </c>
      <c r="G494" s="37">
        <v>0</v>
      </c>
      <c r="H494" s="37">
        <v>0</v>
      </c>
      <c r="I494" s="37">
        <v>0</v>
      </c>
      <c r="J494" s="37">
        <v>0</v>
      </c>
      <c r="K494" s="37">
        <v>0</v>
      </c>
      <c r="L494" s="37">
        <v>0</v>
      </c>
      <c r="M494" t="s">
        <v>219</v>
      </c>
      <c r="N494" s="35">
        <v>223.68</v>
      </c>
      <c r="O494" t="s">
        <v>235</v>
      </c>
      <c r="P494" t="s">
        <v>219</v>
      </c>
      <c r="Q494" s="35">
        <v>0</v>
      </c>
      <c r="R494" s="14" t="s">
        <v>234</v>
      </c>
      <c r="S494" s="34" t="s">
        <v>234</v>
      </c>
      <c r="T494" s="34" t="s">
        <v>234</v>
      </c>
      <c r="U494" t="s">
        <v>219</v>
      </c>
    </row>
    <row r="495" spans="1:21" ht="19.5" customHeight="1" x14ac:dyDescent="0.25">
      <c r="A495" t="s">
        <v>437</v>
      </c>
      <c r="B495" t="s">
        <v>572</v>
      </c>
      <c r="C495">
        <v>440215</v>
      </c>
      <c r="D495" s="32">
        <v>22010.75</v>
      </c>
      <c r="E495" s="32">
        <v>3668.46</v>
      </c>
      <c r="F495" s="36" t="s">
        <v>232</v>
      </c>
      <c r="G495" s="37">
        <v>0</v>
      </c>
      <c r="H495" s="37">
        <v>0</v>
      </c>
      <c r="I495" s="37">
        <v>0</v>
      </c>
      <c r="J495" s="37">
        <v>0</v>
      </c>
      <c r="K495" s="37">
        <v>0</v>
      </c>
      <c r="L495" s="37">
        <v>0</v>
      </c>
      <c r="N495" s="35">
        <v>18342.29</v>
      </c>
      <c r="O495" t="s">
        <v>242</v>
      </c>
      <c r="P495" t="s">
        <v>573</v>
      </c>
      <c r="Q495" s="35">
        <v>0</v>
      </c>
      <c r="S495" s="34" t="s">
        <v>234</v>
      </c>
      <c r="T495" s="34" t="s">
        <v>234</v>
      </c>
      <c r="U495" t="s">
        <v>363</v>
      </c>
    </row>
    <row r="496" spans="1:21" ht="19.5" customHeight="1" x14ac:dyDescent="0.25">
      <c r="A496" t="s">
        <v>437</v>
      </c>
      <c r="B496" t="s">
        <v>574</v>
      </c>
      <c r="C496">
        <v>498</v>
      </c>
      <c r="D496" s="32">
        <v>24.900000000000002</v>
      </c>
      <c r="E496" s="33" t="s">
        <v>234</v>
      </c>
      <c r="F496" s="36" t="s">
        <v>232</v>
      </c>
      <c r="G496" s="37">
        <v>0</v>
      </c>
      <c r="H496" s="37">
        <v>0</v>
      </c>
      <c r="I496" s="37">
        <v>0</v>
      </c>
      <c r="J496" s="37">
        <v>0</v>
      </c>
      <c r="K496" s="37">
        <v>0</v>
      </c>
      <c r="L496" s="37">
        <v>0</v>
      </c>
      <c r="N496" s="36" t="s">
        <v>234</v>
      </c>
      <c r="O496" t="s">
        <v>235</v>
      </c>
      <c r="Q496" s="34" t="s">
        <v>234</v>
      </c>
      <c r="R496" t="s">
        <v>274</v>
      </c>
      <c r="S496" s="34" t="s">
        <v>234</v>
      </c>
      <c r="T496" s="34" t="s">
        <v>234</v>
      </c>
      <c r="U496" t="s">
        <v>364</v>
      </c>
    </row>
    <row r="497" spans="1:21" ht="19.5" customHeight="1" x14ac:dyDescent="0.25">
      <c r="A497" t="s">
        <v>437</v>
      </c>
      <c r="B497" t="s">
        <v>202</v>
      </c>
      <c r="C497">
        <v>62803780</v>
      </c>
      <c r="D497" s="32">
        <v>3140189</v>
      </c>
      <c r="E497" s="32">
        <v>523364.83</v>
      </c>
      <c r="F497" s="36" t="s">
        <v>232</v>
      </c>
      <c r="G497" s="37">
        <v>0</v>
      </c>
      <c r="H497" s="37">
        <v>0</v>
      </c>
      <c r="I497" s="37">
        <v>0</v>
      </c>
      <c r="J497" s="37">
        <v>0</v>
      </c>
      <c r="K497" s="37">
        <v>0</v>
      </c>
      <c r="L497" s="37">
        <v>0</v>
      </c>
      <c r="M497" t="s">
        <v>219</v>
      </c>
      <c r="N497" s="36" t="s">
        <v>234</v>
      </c>
      <c r="O497" t="s">
        <v>235</v>
      </c>
      <c r="P497" t="s">
        <v>219</v>
      </c>
      <c r="Q497" s="35">
        <v>2616824</v>
      </c>
      <c r="R497" t="s">
        <v>360</v>
      </c>
      <c r="S497" s="34" t="s">
        <v>234</v>
      </c>
      <c r="T497" s="34" t="s">
        <v>234</v>
      </c>
      <c r="U497" t="s">
        <v>219</v>
      </c>
    </row>
    <row r="498" spans="1:21" ht="19.5" customHeight="1" x14ac:dyDescent="0.25">
      <c r="A498" t="s">
        <v>437</v>
      </c>
      <c r="B498" t="s">
        <v>575</v>
      </c>
      <c r="C498">
        <v>4523</v>
      </c>
      <c r="D498" s="32">
        <v>226.13</v>
      </c>
      <c r="E498" s="32">
        <v>37.68</v>
      </c>
      <c r="F498" s="36" t="s">
        <v>232</v>
      </c>
      <c r="G498" s="37">
        <v>0</v>
      </c>
      <c r="H498" s="37">
        <v>0</v>
      </c>
      <c r="I498" s="37">
        <v>0</v>
      </c>
      <c r="J498" s="37">
        <v>0</v>
      </c>
      <c r="K498" s="37">
        <v>0</v>
      </c>
      <c r="L498" s="37">
        <v>0</v>
      </c>
      <c r="M498" t="s">
        <v>219</v>
      </c>
      <c r="N498" s="36" t="s">
        <v>234</v>
      </c>
      <c r="O498" t="s">
        <v>237</v>
      </c>
      <c r="P498" t="s">
        <v>219</v>
      </c>
      <c r="Q498" s="35">
        <v>0</v>
      </c>
      <c r="S498" s="34" t="s">
        <v>234</v>
      </c>
      <c r="T498" s="34" t="s">
        <v>234</v>
      </c>
      <c r="U498" t="s">
        <v>219</v>
      </c>
    </row>
    <row r="499" spans="1:21" ht="19.5" customHeight="1" x14ac:dyDescent="0.25">
      <c r="A499" t="s">
        <v>437</v>
      </c>
      <c r="B499" t="s">
        <v>203</v>
      </c>
      <c r="C499">
        <v>6441</v>
      </c>
      <c r="D499" s="32">
        <v>326.25</v>
      </c>
      <c r="E499" s="32">
        <v>54.37</v>
      </c>
      <c r="F499" s="36" t="s">
        <v>232</v>
      </c>
      <c r="G499" s="37">
        <v>0</v>
      </c>
      <c r="H499" s="37">
        <v>0</v>
      </c>
      <c r="I499" s="37">
        <v>0</v>
      </c>
      <c r="J499" s="37">
        <v>0</v>
      </c>
      <c r="K499" s="37">
        <v>0</v>
      </c>
      <c r="L499" s="37">
        <v>0</v>
      </c>
      <c r="M499" t="s">
        <v>219</v>
      </c>
      <c r="N499" s="35">
        <v>271.88</v>
      </c>
      <c r="O499" t="s">
        <v>235</v>
      </c>
      <c r="P499" t="s">
        <v>576</v>
      </c>
      <c r="Q499" s="35">
        <v>272</v>
      </c>
      <c r="R499" t="s">
        <v>281</v>
      </c>
      <c r="S499" s="34" t="s">
        <v>234</v>
      </c>
      <c r="T499" s="34" t="s">
        <v>234</v>
      </c>
      <c r="U499" t="s">
        <v>365</v>
      </c>
    </row>
    <row r="500" spans="1:21" ht="19.5" customHeight="1" x14ac:dyDescent="0.25">
      <c r="A500" t="s">
        <v>437</v>
      </c>
      <c r="B500" t="s">
        <v>204</v>
      </c>
      <c r="C500">
        <v>452490</v>
      </c>
      <c r="D500" s="32">
        <v>22624.5</v>
      </c>
      <c r="E500" s="32">
        <v>3770.75</v>
      </c>
      <c r="F500" s="36" t="s">
        <v>232</v>
      </c>
      <c r="G500" s="37">
        <v>0</v>
      </c>
      <c r="H500" s="37">
        <v>0</v>
      </c>
      <c r="I500" s="37">
        <v>0</v>
      </c>
      <c r="J500" s="37">
        <v>0</v>
      </c>
      <c r="K500" s="37">
        <v>0</v>
      </c>
      <c r="L500" s="37">
        <v>0</v>
      </c>
      <c r="M500" t="s">
        <v>219</v>
      </c>
      <c r="N500" s="35">
        <v>18853.75</v>
      </c>
      <c r="O500" t="s">
        <v>235</v>
      </c>
      <c r="P500" t="s">
        <v>219</v>
      </c>
      <c r="Q500" s="35">
        <v>18854</v>
      </c>
      <c r="R500" t="s">
        <v>273</v>
      </c>
      <c r="S500" s="34" t="s">
        <v>234</v>
      </c>
      <c r="T500" s="34" t="s">
        <v>234</v>
      </c>
      <c r="U500" t="s">
        <v>219</v>
      </c>
    </row>
    <row r="501" spans="1:21" ht="19.5" customHeight="1" x14ac:dyDescent="0.25">
      <c r="A501" t="s">
        <v>437</v>
      </c>
      <c r="B501" t="s">
        <v>205</v>
      </c>
      <c r="C501">
        <v>17226</v>
      </c>
      <c r="D501" s="32">
        <v>861.30000000000007</v>
      </c>
      <c r="E501" s="32">
        <v>143.55000000000001</v>
      </c>
      <c r="F501" s="36" t="s">
        <v>232</v>
      </c>
      <c r="G501" s="37">
        <v>0</v>
      </c>
      <c r="H501" s="37">
        <v>0</v>
      </c>
      <c r="I501" s="37">
        <v>0</v>
      </c>
      <c r="J501" s="37">
        <v>0</v>
      </c>
      <c r="K501" s="37">
        <v>0</v>
      </c>
      <c r="L501" s="37">
        <v>0</v>
      </c>
      <c r="N501" s="35">
        <v>717.75</v>
      </c>
      <c r="O501" t="s">
        <v>235</v>
      </c>
      <c r="Q501" s="35">
        <v>717.75</v>
      </c>
      <c r="R501" t="s">
        <v>281</v>
      </c>
      <c r="S501" s="34" t="s">
        <v>234</v>
      </c>
      <c r="T501" s="34" t="s">
        <v>234</v>
      </c>
    </row>
    <row r="502" spans="1:21" ht="19.5" customHeight="1" x14ac:dyDescent="0.25">
      <c r="A502" t="s">
        <v>437</v>
      </c>
      <c r="B502" t="s">
        <v>577</v>
      </c>
      <c r="C502">
        <v>1481216</v>
      </c>
      <c r="D502" s="32">
        <v>74060.800000000003</v>
      </c>
      <c r="E502" s="32">
        <v>12343.46</v>
      </c>
      <c r="F502" s="36" t="s">
        <v>232</v>
      </c>
      <c r="G502" s="37">
        <v>0</v>
      </c>
      <c r="H502" s="37">
        <v>0</v>
      </c>
      <c r="I502" s="37">
        <v>0</v>
      </c>
      <c r="J502" s="37">
        <v>0</v>
      </c>
      <c r="K502" s="37">
        <v>0</v>
      </c>
      <c r="L502" s="37">
        <v>0</v>
      </c>
      <c r="M502" t="s">
        <v>219</v>
      </c>
      <c r="N502" s="35">
        <v>61717.34</v>
      </c>
      <c r="O502" t="s">
        <v>235</v>
      </c>
      <c r="P502" t="s">
        <v>219</v>
      </c>
      <c r="Q502" s="35">
        <v>61717</v>
      </c>
      <c r="R502" t="s">
        <v>274</v>
      </c>
      <c r="S502" s="34" t="s">
        <v>234</v>
      </c>
      <c r="T502" s="34" t="s">
        <v>234</v>
      </c>
    </row>
    <row r="503" spans="1:21" ht="19.5" customHeight="1" x14ac:dyDescent="0.25">
      <c r="A503" t="s">
        <v>437</v>
      </c>
      <c r="B503" t="s">
        <v>578</v>
      </c>
      <c r="C503">
        <v>324503</v>
      </c>
      <c r="D503" s="32">
        <v>16185.64</v>
      </c>
      <c r="E503" s="33" t="s">
        <v>234</v>
      </c>
      <c r="F503" s="36" t="s">
        <v>232</v>
      </c>
      <c r="G503" s="37">
        <v>0</v>
      </c>
      <c r="H503" s="37">
        <v>0</v>
      </c>
      <c r="I503" s="37">
        <v>0</v>
      </c>
      <c r="J503" s="37">
        <v>0</v>
      </c>
      <c r="K503" s="37">
        <v>0</v>
      </c>
      <c r="L503" s="37">
        <v>0</v>
      </c>
      <c r="N503" s="36" t="s">
        <v>234</v>
      </c>
      <c r="O503" t="s">
        <v>235</v>
      </c>
      <c r="Q503" s="34" t="s">
        <v>234</v>
      </c>
      <c r="R503" t="s">
        <v>277</v>
      </c>
      <c r="S503" s="34" t="s">
        <v>234</v>
      </c>
      <c r="T503" s="34" t="s">
        <v>234</v>
      </c>
    </row>
    <row r="504" spans="1:21" ht="19.5" customHeight="1" x14ac:dyDescent="0.25">
      <c r="A504" t="s">
        <v>437</v>
      </c>
      <c r="B504" t="s">
        <v>209</v>
      </c>
      <c r="C504">
        <v>5745</v>
      </c>
      <c r="D504" s="32">
        <v>286.39999999999998</v>
      </c>
      <c r="E504" s="32">
        <v>47.54</v>
      </c>
      <c r="F504" s="36" t="s">
        <v>232</v>
      </c>
      <c r="G504" s="37">
        <v>0</v>
      </c>
      <c r="H504" s="37">
        <v>0</v>
      </c>
      <c r="I504" s="37">
        <v>0</v>
      </c>
      <c r="J504" s="37">
        <v>0</v>
      </c>
      <c r="K504" s="37">
        <v>0</v>
      </c>
      <c r="L504" s="37">
        <v>0</v>
      </c>
      <c r="M504" t="s">
        <v>219</v>
      </c>
      <c r="N504" s="35">
        <v>238.86</v>
      </c>
      <c r="O504" t="s">
        <v>237</v>
      </c>
      <c r="P504" t="s">
        <v>219</v>
      </c>
      <c r="Q504" s="35">
        <v>0</v>
      </c>
      <c r="S504" s="34" t="s">
        <v>234</v>
      </c>
      <c r="T504" s="34" t="s">
        <v>234</v>
      </c>
      <c r="U504" t="s">
        <v>367</v>
      </c>
    </row>
    <row r="505" spans="1:21" ht="19.5" customHeight="1" x14ac:dyDescent="0.25">
      <c r="A505" t="s">
        <v>437</v>
      </c>
      <c r="B505" t="s">
        <v>210</v>
      </c>
      <c r="C505">
        <v>34623998</v>
      </c>
      <c r="D505" s="32">
        <v>1731199.9</v>
      </c>
      <c r="E505" s="32">
        <v>288533.32</v>
      </c>
      <c r="F505" s="36">
        <f>SUM(G505:L505)</f>
        <v>74603.610000000015</v>
      </c>
      <c r="G505" s="37">
        <v>0</v>
      </c>
      <c r="H505" s="37">
        <v>15500</v>
      </c>
      <c r="I505" s="37">
        <v>58376.51</v>
      </c>
      <c r="J505" s="37">
        <v>0</v>
      </c>
      <c r="K505" s="37">
        <v>727.1</v>
      </c>
      <c r="L505" s="37">
        <v>0</v>
      </c>
      <c r="M505" t="s">
        <v>219</v>
      </c>
      <c r="N505" s="36" t="s">
        <v>234</v>
      </c>
      <c r="O505" t="s">
        <v>235</v>
      </c>
      <c r="P505" t="s">
        <v>219</v>
      </c>
      <c r="Q505" s="35">
        <v>1368063</v>
      </c>
      <c r="R505" t="s">
        <v>366</v>
      </c>
      <c r="S505" s="34" t="s">
        <v>234</v>
      </c>
      <c r="T505" s="34" t="s">
        <v>234</v>
      </c>
    </row>
    <row r="506" spans="1:21" ht="19.5" customHeight="1" x14ac:dyDescent="0.25">
      <c r="A506" t="s">
        <v>437</v>
      </c>
      <c r="B506" t="s">
        <v>211</v>
      </c>
      <c r="C506">
        <v>88073</v>
      </c>
      <c r="D506" s="32">
        <v>4404.1899999999996</v>
      </c>
      <c r="E506" s="32">
        <v>734.03</v>
      </c>
      <c r="F506" s="36">
        <f>SUM(G506:L506)</f>
        <v>1867.15</v>
      </c>
      <c r="G506" s="37">
        <v>0</v>
      </c>
      <c r="H506" s="37">
        <v>0</v>
      </c>
      <c r="I506" s="37">
        <v>0</v>
      </c>
      <c r="J506" s="37">
        <v>0</v>
      </c>
      <c r="K506" s="37">
        <v>0</v>
      </c>
      <c r="L506" s="37">
        <v>1867.15</v>
      </c>
      <c r="M506" t="s">
        <v>579</v>
      </c>
      <c r="N506" s="36" t="s">
        <v>234</v>
      </c>
      <c r="O506" t="s">
        <v>235</v>
      </c>
      <c r="P506" t="s">
        <v>219</v>
      </c>
      <c r="Q506" s="35">
        <v>0</v>
      </c>
      <c r="R506" s="14" t="s">
        <v>234</v>
      </c>
      <c r="S506" s="34" t="s">
        <v>234</v>
      </c>
      <c r="T506" s="34" t="s">
        <v>234</v>
      </c>
      <c r="U506" t="s">
        <v>219</v>
      </c>
    </row>
    <row r="507" spans="1:21" ht="19.5" customHeight="1" x14ac:dyDescent="0.25">
      <c r="A507" t="s">
        <v>437</v>
      </c>
      <c r="B507" t="s">
        <v>580</v>
      </c>
      <c r="C507">
        <v>191508650</v>
      </c>
      <c r="D507" s="32">
        <v>9575432.5</v>
      </c>
      <c r="E507" s="32">
        <v>1339063.23</v>
      </c>
      <c r="F507" s="36" t="s">
        <v>232</v>
      </c>
      <c r="G507" s="37">
        <v>0</v>
      </c>
      <c r="H507" s="37">
        <v>0</v>
      </c>
      <c r="I507" s="37">
        <v>0</v>
      </c>
      <c r="J507" s="37">
        <v>0</v>
      </c>
      <c r="K507" s="37">
        <v>0</v>
      </c>
      <c r="L507" s="37">
        <v>0</v>
      </c>
      <c r="M507" t="s">
        <v>219</v>
      </c>
      <c r="N507" s="35">
        <v>8236369.2699999996</v>
      </c>
      <c r="O507" t="s">
        <v>240</v>
      </c>
      <c r="P507" t="s">
        <v>581</v>
      </c>
      <c r="Q507" s="35">
        <v>6413056</v>
      </c>
      <c r="R507" t="s">
        <v>274</v>
      </c>
      <c r="S507" s="34" t="s">
        <v>234</v>
      </c>
      <c r="T507" s="34" t="s">
        <v>234</v>
      </c>
      <c r="U507" t="s">
        <v>219</v>
      </c>
    </row>
    <row r="508" spans="1:21" ht="19.5" customHeight="1" x14ac:dyDescent="0.25">
      <c r="A508" t="s">
        <v>437</v>
      </c>
      <c r="B508" t="s">
        <v>213</v>
      </c>
      <c r="C508">
        <v>51193.999999999993</v>
      </c>
      <c r="D508" s="32">
        <v>2559.6999999999998</v>
      </c>
      <c r="E508" s="32">
        <v>426.62</v>
      </c>
      <c r="F508" s="36" t="s">
        <v>232</v>
      </c>
      <c r="G508" s="37">
        <v>0</v>
      </c>
      <c r="H508" s="37">
        <v>0</v>
      </c>
      <c r="I508" s="37">
        <v>0</v>
      </c>
      <c r="J508" s="37">
        <v>0</v>
      </c>
      <c r="K508" s="37">
        <v>0</v>
      </c>
      <c r="L508" s="37">
        <v>0</v>
      </c>
      <c r="N508" s="35">
        <v>2133.08</v>
      </c>
      <c r="O508" t="s">
        <v>235</v>
      </c>
      <c r="Q508" s="35">
        <v>0</v>
      </c>
      <c r="R508" t="s">
        <v>282</v>
      </c>
      <c r="S508" s="34" t="s">
        <v>234</v>
      </c>
      <c r="T508" s="34" t="s">
        <v>234</v>
      </c>
    </row>
    <row r="509" spans="1:21" ht="19.5" customHeight="1" x14ac:dyDescent="0.25">
      <c r="A509" t="s">
        <v>437</v>
      </c>
      <c r="B509" t="s">
        <v>215</v>
      </c>
      <c r="C509">
        <v>78749</v>
      </c>
      <c r="D509" s="32">
        <v>3937.45</v>
      </c>
      <c r="E509" s="32">
        <v>656.24</v>
      </c>
      <c r="F509" s="36" t="s">
        <v>232</v>
      </c>
      <c r="G509" s="37">
        <v>0</v>
      </c>
      <c r="H509" s="37">
        <v>0</v>
      </c>
      <c r="I509" s="37">
        <v>0</v>
      </c>
      <c r="J509" s="37">
        <v>0</v>
      </c>
      <c r="K509" s="37">
        <v>0</v>
      </c>
      <c r="L509" s="37">
        <v>0</v>
      </c>
      <c r="M509" t="s">
        <v>219</v>
      </c>
      <c r="N509" s="35">
        <v>3281.21</v>
      </c>
      <c r="O509" t="s">
        <v>235</v>
      </c>
      <c r="P509" t="s">
        <v>219</v>
      </c>
      <c r="Q509" s="35">
        <v>0</v>
      </c>
      <c r="R509" s="14" t="s">
        <v>234</v>
      </c>
      <c r="S509" s="34" t="s">
        <v>234</v>
      </c>
      <c r="T509" s="34" t="s">
        <v>234</v>
      </c>
    </row>
    <row r="510" spans="1:21" ht="19.5" customHeight="1" x14ac:dyDescent="0.25">
      <c r="A510" t="s">
        <v>437</v>
      </c>
      <c r="B510" t="s">
        <v>216</v>
      </c>
      <c r="C510">
        <v>285600</v>
      </c>
      <c r="D510" s="32">
        <v>14280</v>
      </c>
      <c r="E510" s="32">
        <v>2380</v>
      </c>
      <c r="F510" s="36">
        <f>SUM(G510:L510)</f>
        <v>550</v>
      </c>
      <c r="G510" s="37">
        <v>0</v>
      </c>
      <c r="H510" s="37">
        <v>100</v>
      </c>
      <c r="I510" s="37">
        <v>100</v>
      </c>
      <c r="J510" s="37">
        <v>250</v>
      </c>
      <c r="K510" s="37">
        <v>100</v>
      </c>
      <c r="L510" s="37">
        <v>0</v>
      </c>
      <c r="M510" t="s">
        <v>219</v>
      </c>
      <c r="N510" s="35">
        <v>11350</v>
      </c>
      <c r="O510" t="s">
        <v>235</v>
      </c>
      <c r="P510" t="s">
        <v>219</v>
      </c>
      <c r="Q510" s="35">
        <v>0</v>
      </c>
      <c r="R510" s="14" t="s">
        <v>234</v>
      </c>
      <c r="S510" s="34" t="s">
        <v>234</v>
      </c>
      <c r="T510" s="34" t="s">
        <v>234</v>
      </c>
      <c r="U510" t="s">
        <v>368</v>
      </c>
    </row>
    <row r="511" spans="1:21" ht="19.5" customHeight="1" x14ac:dyDescent="0.25">
      <c r="A511" t="s">
        <v>437</v>
      </c>
      <c r="B511" t="s">
        <v>218</v>
      </c>
      <c r="C511">
        <v>87896</v>
      </c>
      <c r="D511" s="32">
        <v>4394.8</v>
      </c>
      <c r="E511" s="32">
        <v>878.96</v>
      </c>
      <c r="F511" s="36">
        <f>SUM(G511:L511)</f>
        <v>7910.64</v>
      </c>
      <c r="G511" s="37">
        <v>0</v>
      </c>
      <c r="H511" s="37">
        <v>0</v>
      </c>
      <c r="I511" s="37">
        <v>0</v>
      </c>
      <c r="J511" s="37">
        <v>0</v>
      </c>
      <c r="K511" s="37">
        <v>0</v>
      </c>
      <c r="L511" s="37">
        <v>7910.64</v>
      </c>
      <c r="M511" t="s">
        <v>582</v>
      </c>
      <c r="N511" s="35">
        <v>-4394.8</v>
      </c>
      <c r="O511" t="s">
        <v>250</v>
      </c>
      <c r="P511" t="s">
        <v>583</v>
      </c>
      <c r="Q511" s="35">
        <v>0</v>
      </c>
      <c r="S511" s="34" t="s">
        <v>234</v>
      </c>
      <c r="T511" s="34" t="s">
        <v>234</v>
      </c>
      <c r="U511" t="s">
        <v>369</v>
      </c>
    </row>
    <row r="512" spans="1:21" ht="19.5" customHeight="1" x14ac:dyDescent="0.25">
      <c r="S512" s="36"/>
      <c r="T512" s="36"/>
    </row>
  </sheetData>
  <autoFilter ref="A1:U511"/>
  <sortState ref="A2:W511">
    <sortCondition descending="1" ref="A2:A511"/>
    <sortCondition ref="B2:B511"/>
  </sortState>
  <conditionalFormatting sqref="B1">
    <cfRule type="duplicateValues" dxfId="3" priority="5" stopIfTrue="1"/>
    <cfRule type="duplicateValues" dxfId="2" priority="6" stopIfTrue="1"/>
  </conditionalFormatting>
  <conditionalFormatting sqref="A1">
    <cfRule type="duplicateValues" dxfId="1" priority="1" stopIfTrue="1"/>
    <cfRule type="duplicateValues" dxfId="0" priority="2" stopIfTrue="1"/>
  </conditionalFormatting>
  <pageMargins left="0.7" right="0.7" top="0.75" bottom="0.75"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efra Document" ma:contentTypeID="0x010100672A3FCA98991645BE083C320B7539B7020400F73B278AB480204CB9426E962EBABC50" ma:contentTypeVersion="0" ma:contentTypeDescription="new Document or upload" ma:contentTypeScope="" ma:versionID="436d454c2283114f21b5b0aa3c5f35c3">
  <xsd:schema xmlns:xsd="http://www.w3.org/2001/XMLSchema" xmlns:xs="http://www.w3.org/2001/XMLSchema" xmlns:p="http://schemas.microsoft.com/office/2006/metadata/properties" xmlns:ns2="41b3ec6c-eebd-4435-b1cb-6f93f025f7d1" targetNamespace="http://schemas.microsoft.com/office/2006/metadata/properties" ma:root="true" ma:fieldsID="f04525d5072c2ed6ae9045e761f0a26a" ns2:_="">
    <xsd:import namespace="41b3ec6c-eebd-4435-b1cb-6f93f025f7d1"/>
    <xsd:element name="properties">
      <xsd:complexType>
        <xsd:sequence>
          <xsd:element name="documentManagement">
            <xsd:complexType>
              <xsd:all>
                <xsd:element ref="ns2:dlc_EmailSubject" minOccurs="0"/>
                <xsd:element ref="ns2:dlc_EmailTo" minOccurs="0"/>
                <xsd:element ref="ns2:dlc_EmailFrom" minOccurs="0"/>
                <xsd:element ref="ns2:dlc_EmailCC" minOccurs="0"/>
                <xsd:element ref="ns2:dlc_EmailSentUTC" minOccurs="0"/>
                <xsd:element ref="ns2:dlc_EmailReceivedUTC" minOccurs="0"/>
                <xsd:element ref="ns2:bcb1675984d34ae3a1ed6b6e433c98de" minOccurs="0"/>
                <xsd:element ref="ns2:TaxCatchAll" minOccurs="0"/>
                <xsd:element ref="ns2:TaxCatchAllLabel" minOccurs="0"/>
                <xsd:element ref="ns2:peb8f3fab875401ca34a9f28cac4640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b3ec6c-eebd-4435-b1cb-6f93f025f7d1" elementFormDefault="qualified">
    <xsd:import namespace="http://schemas.microsoft.com/office/2006/documentManagement/types"/>
    <xsd:import namespace="http://schemas.microsoft.com/office/infopath/2007/PartnerControls"/>
    <xsd:element name="dlc_EmailSubject" ma:index="8" nillable="true" ma:displayName="Subject" ma:description="" ma:internalName="dlc_EmailSubject" ma:readOnly="false">
      <xsd:simpleType>
        <xsd:restriction base="dms:Note"/>
      </xsd:simpleType>
    </xsd:element>
    <xsd:element name="dlc_EmailTo" ma:index="9" nillable="true" ma:displayName="To" ma:description="" ma:internalName="dlc_EmailTo" ma:readOnly="false">
      <xsd:simpleType>
        <xsd:restriction base="dms:Note"/>
      </xsd:simpleType>
    </xsd:element>
    <xsd:element name="dlc_EmailFrom" ma:index="10" nillable="true" ma:displayName="From" ma:description="" ma:internalName="dlc_EmailFrom" ma:readOnly="false">
      <xsd:simpleType>
        <xsd:restriction base="dms:Text">
          <xsd:maxLength value="255"/>
        </xsd:restriction>
      </xsd:simpleType>
    </xsd:element>
    <xsd:element name="dlc_EmailCC" ma:index="11" nillable="true" ma:displayName="CC" ma:description="" ma:internalName="dlc_EmailCC" ma:readOnly="false">
      <xsd:simpleType>
        <xsd:restriction base="dms:Note">
          <xsd:maxLength value="1024"/>
        </xsd:restriction>
      </xsd:simpleType>
    </xsd:element>
    <xsd:element name="dlc_EmailSentUTC" ma:index="12" nillable="true" ma:displayName="Date Sent" ma:description="" ma:internalName="dlc_EmailSentUTC" ma:readOnly="false">
      <xsd:simpleType>
        <xsd:restriction base="dms:DateTime"/>
      </xsd:simpleType>
    </xsd:element>
    <xsd:element name="dlc_EmailReceivedUTC" ma:index="13" nillable="true" ma:displayName="Date Received" ma:description="" ma:internalName="dlc_EmailReceivedUTC" ma:readOnly="false">
      <xsd:simpleType>
        <xsd:restriction base="dms:DateTime"/>
      </xsd:simpleType>
    </xsd:element>
    <xsd:element name="bcb1675984d34ae3a1ed6b6e433c98de" ma:index="14" nillable="true" ma:taxonomy="true" ma:internalName="bcb1675984d34ae3a1ed6b6e433c98de" ma:taxonomyFieldName="Directorate" ma:displayName="Directorate" ma:default="" ma:fieldId="{bcb16759-84d3-4ae3-a1ed-6b6e433c98de}" ma:sspId="fbabd5ee-c98c-4a9b-aa64-c82fd249b873" ma:termSetId="a3042207-bc74-4e42-93b3-dbb4e6115b83" ma:anchorId="00000000-0000-0000-0000-000000000000" ma:open="false" ma:isKeyword="false">
      <xsd:complexType>
        <xsd:sequence>
          <xsd:element ref="pc:Terms" minOccurs="0" maxOccurs="1"/>
        </xsd:sequence>
      </xsd:complexType>
    </xsd:element>
    <xsd:element name="TaxCatchAll" ma:index="15" nillable="true" ma:displayName="Taxonomy Catch All Column" ma:description="" ma:hidden="true" ma:list="{ce45e0a4-74f0-41db-b90b-1c3248e21f9b}" ma:internalName="TaxCatchAll" ma:showField="CatchAllData" ma:web="8344ce34-14a5-496e-ab9e-f581766bdecd">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description="" ma:hidden="true" ma:list="{ce45e0a4-74f0-41db-b90b-1c3248e21f9b}" ma:internalName="TaxCatchAllLabel" ma:readOnly="true" ma:showField="CatchAllDataLabel" ma:web="8344ce34-14a5-496e-ab9e-f581766bdecd">
      <xsd:complexType>
        <xsd:complexContent>
          <xsd:extension base="dms:MultiChoiceLookup">
            <xsd:sequence>
              <xsd:element name="Value" type="dms:Lookup" maxOccurs="unbounded" minOccurs="0" nillable="true"/>
            </xsd:sequence>
          </xsd:extension>
        </xsd:complexContent>
      </xsd:complexType>
    </xsd:element>
    <xsd:element name="peb8f3fab875401ca34a9f28cac46400" ma:index="18" nillable="true" ma:taxonomy="true" ma:internalName="peb8f3fab875401ca34a9f28cac46400" ma:taxonomyFieldName="SecurityClassification" ma:displayName="SecurityClassification" ma:default="" ma:fieldId="{9eb8f3fa-b875-401c-a34a-9f28cac46400}" ma:sspId="fbabd5ee-c98c-4a9b-aa64-c82fd249b873" ma:termSetId="cb8bbbf2-2a11-43af-a18e-40ed7c8e4b1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babd5ee-c98c-4a9b-aa64-c82fd249b873" ContentTypeId="0x010100672A3FCA98991645BE083C320B7539B70204"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lc_EmailSentUTC xmlns="41b3ec6c-eebd-4435-b1cb-6f93f025f7d1" xsi:nil="true"/>
    <peb8f3fab875401ca34a9f28cac46400 xmlns="41b3ec6c-eebd-4435-b1cb-6f93f025f7d1">
      <Terms xmlns="http://schemas.microsoft.com/office/infopath/2007/PartnerControls"/>
    </peb8f3fab875401ca34a9f28cac46400>
    <dlc_EmailReceivedUTC xmlns="41b3ec6c-eebd-4435-b1cb-6f93f025f7d1" xsi:nil="true"/>
    <dlc_EmailFrom xmlns="41b3ec6c-eebd-4435-b1cb-6f93f025f7d1" xsi:nil="true"/>
    <dlc_EmailCC xmlns="41b3ec6c-eebd-4435-b1cb-6f93f025f7d1" xsi:nil="true"/>
    <dlc_EmailSubject xmlns="41b3ec6c-eebd-4435-b1cb-6f93f025f7d1" xsi:nil="true"/>
    <TaxCatchAll xmlns="41b3ec6c-eebd-4435-b1cb-6f93f025f7d1"/>
    <dlc_EmailTo xmlns="41b3ec6c-eebd-4435-b1cb-6f93f025f7d1" xsi:nil="true"/>
    <bcb1675984d34ae3a1ed6b6e433c98de xmlns="41b3ec6c-eebd-4435-b1cb-6f93f025f7d1">
      <Terms xmlns="http://schemas.microsoft.com/office/infopath/2007/PartnerControls"/>
    </bcb1675984d34ae3a1ed6b6e433c98de>
  </documentManagement>
</p:properties>
</file>

<file path=customXml/itemProps1.xml><?xml version="1.0" encoding="utf-8"?>
<ds:datastoreItem xmlns:ds="http://schemas.openxmlformats.org/officeDocument/2006/customXml" ds:itemID="{25D3B0F6-A01A-4427-AACC-47B32642F8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b3ec6c-eebd-4435-b1cb-6f93f025f7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B900CCF-00F9-433F-995B-042CA9C5932D}">
  <ds:schemaRefs>
    <ds:schemaRef ds:uri="Microsoft.SharePoint.Taxonomy.ContentTypeSync"/>
  </ds:schemaRefs>
</ds:datastoreItem>
</file>

<file path=customXml/itemProps3.xml><?xml version="1.0" encoding="utf-8"?>
<ds:datastoreItem xmlns:ds="http://schemas.openxmlformats.org/officeDocument/2006/customXml" ds:itemID="{F7189D7C-BF2D-4772-BF22-78A12DFDDE19}">
  <ds:schemaRefs>
    <ds:schemaRef ds:uri="http://schemas.microsoft.com/sharepoint/v3/contenttype/forms"/>
  </ds:schemaRefs>
</ds:datastoreItem>
</file>

<file path=customXml/itemProps4.xml><?xml version="1.0" encoding="utf-8"?>
<ds:datastoreItem xmlns:ds="http://schemas.openxmlformats.org/officeDocument/2006/customXml" ds:itemID="{8A59B28A-375D-4D31-B0C0-B1212F3C8E4A}">
  <ds:schemaRefs>
    <ds:schemaRef ds:uri="http://schemas.microsoft.com/office/infopath/2007/PartnerControls"/>
    <ds:schemaRef ds:uri="http://schemas.microsoft.com/office/2006/documentManagement/types"/>
    <ds:schemaRef ds:uri="http://purl.org/dc/elements/1.1/"/>
    <ds:schemaRef ds:uri="http://www.w3.org/XML/1998/namespace"/>
    <ds:schemaRef ds:uri="http://purl.org/dc/dcmitype/"/>
    <ds:schemaRef ds:uri="41b3ec6c-eebd-4435-b1cb-6f93f025f7d1"/>
    <ds:schemaRef ds:uri="http://schemas.microsoft.com/office/2006/metadata/propertie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Metadata</vt:lpstr>
      <vt:lpstr>Notes</vt:lpstr>
      <vt:lpstr>Data</vt:lpstr>
    </vt:vector>
  </TitlesOfParts>
  <Company>Defra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Shires, Kate (DEFRA)</dc:creator>
  <cp:lastModifiedBy>Joseph, John (DDTS)</cp:lastModifiedBy>
  <dcterms:created xsi:type="dcterms:W3CDTF">2018-07-11T11:06:27Z</dcterms:created>
  <dcterms:modified xsi:type="dcterms:W3CDTF">2018-07-17T15:20:35Z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0x010100672A3FCA98991645BE083C320B7539B7020400F73B278AB480204CB9426E962EBABC50</vt:lpwstr>
  </property>
  <property fmtid="{D5CDD505-2E9C-101B-9397-08002B2CF9AE}" pid="3" name="Directorate">
    <vt:lpwstr/>
  </property>
  <property fmtid="{D5CDD505-2E9C-101B-9397-08002B2CF9AE}" pid="4" name="SecurityClassification">
    <vt:lpwstr/>
  </property>
</Properties>
</file>